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wamp64\www\iestpmotupe\cursos\excel\"/>
    </mc:Choice>
  </mc:AlternateContent>
  <xr:revisionPtr revIDLastSave="0" documentId="10_ncr:8100000_{789D1B47-0F26-4752-B5DF-CAC4CA27BA29}" xr6:coauthVersionLast="33" xr6:coauthVersionMax="33" xr10:uidLastSave="{00000000-0000-0000-0000-000000000000}"/>
  <bookViews>
    <workbookView xWindow="0" yWindow="0" windowWidth="19200" windowHeight="6680" xr2:uid="{00000000-000D-0000-FFFF-FFFF00000000}"/>
  </bookViews>
  <sheets>
    <sheet name="Presentacion" sheetId="9" r:id="rId1"/>
    <sheet name="Formatos" sheetId="12" r:id="rId2"/>
    <sheet name="Consumo" sheetId="10" r:id="rId3"/>
    <sheet name="Registro" sheetId="3" r:id="rId4"/>
  </sheets>
  <externalReferences>
    <externalReference r:id="rId5"/>
    <externalReference r:id="rId6"/>
    <externalReference r:id="rId7"/>
  </externalReferences>
  <definedNames>
    <definedName name="_f" hidden="1">3</definedName>
    <definedName name="ABRIL">#REF!</definedName>
    <definedName name="anscount" hidden="1">2</definedName>
    <definedName name="Año">#REF!</definedName>
    <definedName name="BANCO">[1]banco!#REF!</definedName>
    <definedName name="base">#REF!</definedName>
    <definedName name="Cod">'[2]BASE BV14'!#REF!</definedName>
    <definedName name="Cruz_Blanca">#REF!</definedName>
    <definedName name="CruzBlanca">#REF!</definedName>
    <definedName name="DATA1">#REF!</definedName>
    <definedName name="data2">#REF!</definedName>
    <definedName name="DATA3">#REF!</definedName>
    <definedName name="DATOS">#REF!</definedName>
    <definedName name="datos_gráfico">#REF!</definedName>
    <definedName name="DIRECCION">#REF!</definedName>
    <definedName name="EJEMPLO1">#REF!</definedName>
    <definedName name="EMPRESA">#REF!</definedName>
    <definedName name="ff" hidden="1">2</definedName>
    <definedName name="Fonasa">#REF!</definedName>
    <definedName name="FONO">#REF!</definedName>
    <definedName name="Habitat">#REF!</definedName>
    <definedName name="limcount" hidden="1">3</definedName>
    <definedName name="lopu" hidden="1">2</definedName>
    <definedName name="lplp" hidden="1">3</definedName>
    <definedName name="matriz">#REF!</definedName>
    <definedName name="matriz1">#REF!</definedName>
    <definedName name="MAYO">#REF!</definedName>
    <definedName name="NOMBRE">#REF!</definedName>
    <definedName name="nuevo" hidden="1">2</definedName>
    <definedName name="persona">#REF!</definedName>
    <definedName name="Planvital">#REF!</definedName>
    <definedName name="PorcComision">[3]Hoja2!$H$5:$H$11</definedName>
    <definedName name="precios">[3]Hoja2!$G$5:$G$11</definedName>
    <definedName name="Producto">#REF!</definedName>
    <definedName name="Promepart">#REF!</definedName>
    <definedName name="Provida">#REF!</definedName>
    <definedName name="rut">#REF!</definedName>
    <definedName name="SALDO">#REF!</definedName>
    <definedName name="sencount" hidden="1">1</definedName>
    <definedName name="Summa">#REF!</definedName>
    <definedName name="super1">#REF!</definedName>
    <definedName name="super2">#REF!</definedName>
    <definedName name="TABLA1">#REF!</definedName>
    <definedName name="TABLA2">#REF!</definedName>
    <definedName name="Unidades">#REF!</definedName>
    <definedName name="UnidadesVendidas">[3]Hoja2!$F$5:$F$11</definedName>
    <definedName name="Vendedor">#REF!</definedName>
    <definedName name="Ventas">#REF!</definedName>
    <definedName name="Zona">#REF!</definedName>
  </definedNames>
  <calcPr calcId="162913"/>
</workbook>
</file>

<file path=xl/calcChain.xml><?xml version="1.0" encoding="utf-8"?>
<calcChain xmlns="http://schemas.openxmlformats.org/spreadsheetml/2006/main">
  <c r="H11" i="12" l="1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" i="12"/>
  <c r="I3" i="12" s="1"/>
  <c r="S12" i="3" l="1"/>
  <c r="S13" i="3"/>
  <c r="S14" i="3"/>
  <c r="S15" i="3"/>
  <c r="S11" i="3"/>
  <c r="P12" i="3"/>
  <c r="P13" i="3"/>
  <c r="P14" i="3"/>
  <c r="P15" i="3"/>
  <c r="P11" i="3"/>
  <c r="J12" i="3"/>
  <c r="J13" i="3"/>
  <c r="J14" i="3"/>
  <c r="J15" i="3"/>
  <c r="J11" i="3"/>
  <c r="D7" i="10"/>
  <c r="E7" i="10"/>
  <c r="F7" i="10" s="1"/>
  <c r="D8" i="10"/>
  <c r="E8" i="10"/>
  <c r="F8" i="10" s="1"/>
  <c r="D9" i="10"/>
  <c r="E9" i="10"/>
  <c r="F9" i="10" s="1"/>
  <c r="D10" i="10"/>
  <c r="E10" i="10"/>
  <c r="F10" i="10" s="1"/>
  <c r="D11" i="10"/>
  <c r="E11" i="10"/>
  <c r="F11" i="10" s="1"/>
  <c r="D12" i="10"/>
  <c r="E12" i="10"/>
  <c r="F12" i="10" s="1"/>
  <c r="D13" i="10"/>
  <c r="E13" i="10"/>
  <c r="F13" i="10" s="1"/>
  <c r="D14" i="10"/>
  <c r="E14" i="10"/>
  <c r="F14" i="10" s="1"/>
  <c r="D15" i="10"/>
  <c r="E15" i="10"/>
  <c r="F15" i="10" s="1"/>
  <c r="G6" i="10"/>
  <c r="F6" i="10"/>
  <c r="E6" i="10"/>
  <c r="D6" i="10"/>
  <c r="G15" i="10" l="1"/>
  <c r="G14" i="10"/>
  <c r="G13" i="10"/>
  <c r="G12" i="10"/>
  <c r="G11" i="10"/>
  <c r="G10" i="10"/>
  <c r="G9" i="10"/>
  <c r="G8" i="10"/>
  <c r="G7" i="10"/>
</calcChain>
</file>

<file path=xl/sharedStrings.xml><?xml version="1.0" encoding="utf-8"?>
<sst xmlns="http://schemas.openxmlformats.org/spreadsheetml/2006/main" count="111" uniqueCount="97">
  <si>
    <t>EVALUACION DE LA FORMACION PRACTICA Y</t>
  </si>
  <si>
    <t>DE LOS CONOCIMIENTOS TECNOLOGICOS</t>
  </si>
  <si>
    <t>No. ORDEN</t>
  </si>
  <si>
    <t>No. MATRICULA</t>
  </si>
  <si>
    <t>APELLIDOS Y NOMBRES</t>
  </si>
  <si>
    <t>CRITERIOS</t>
  </si>
  <si>
    <t>TAREA</t>
  </si>
  <si>
    <t>PROCESO
OPERACIONAL</t>
  </si>
  <si>
    <t>PRECISION 
ACABADO</t>
  </si>
  <si>
    <t>TIEMPO DE
EJECUCION</t>
  </si>
  <si>
    <t>ORDEN Y
SEGURIDAD</t>
  </si>
  <si>
    <t>Horas (DEL __________ AL __________ )</t>
  </si>
  <si>
    <t>APAZA GARCIA Alicia Agustina</t>
  </si>
  <si>
    <t>BLANCO VARILLAS Ericka Rocío</t>
  </si>
  <si>
    <t>CABANILLAS PEREZ Heidi</t>
  </si>
  <si>
    <t>CAHUA CORDOVA Eric Omar</t>
  </si>
  <si>
    <t>CAMARGO DEL AGUILA Carmén Angélica</t>
  </si>
  <si>
    <t>=20</t>
  </si>
  <si>
    <t>INTERVENCION ORAL</t>
  </si>
  <si>
    <t>ASIGNACION</t>
  </si>
  <si>
    <t>PROMEDIO 1</t>
  </si>
  <si>
    <t>PROMEDIO 2</t>
  </si>
  <si>
    <t>CONOCIMIENTOS
TECNOLOGICOS</t>
  </si>
  <si>
    <t>FORMACION
PRACTICA</t>
  </si>
  <si>
    <t>EXAMEN PARCIAL</t>
  </si>
  <si>
    <t>EXAMEN FINAL</t>
  </si>
  <si>
    <t>PROMEDIO FINAL</t>
  </si>
  <si>
    <t>Instituto de Educación Superior Tecnológico Público</t>
  </si>
  <si>
    <t>"MOTUPE"</t>
  </si>
  <si>
    <t>COMPUTACIÓN E INFORMÁTICA</t>
  </si>
  <si>
    <t>SESIÓN 01</t>
  </si>
  <si>
    <t>Formatos de Celdas</t>
  </si>
  <si>
    <t>CDLUZ S.A.</t>
  </si>
  <si>
    <t>CONSUMO MZA "A"</t>
  </si>
  <si>
    <t>Costo Kw:</t>
  </si>
  <si>
    <t>Porcentaje:</t>
  </si>
  <si>
    <t>NRO</t>
  </si>
  <si>
    <t>LECTURAS</t>
  </si>
  <si>
    <t>CONSUMO</t>
  </si>
  <si>
    <t>MONTO</t>
  </si>
  <si>
    <t>MANTENIMIENTO</t>
  </si>
  <si>
    <t>TOTAL</t>
  </si>
  <si>
    <t>MEDIDOR</t>
  </si>
  <si>
    <t>ANTERIOR</t>
  </si>
  <si>
    <t>ACTUAL</t>
  </si>
  <si>
    <t>MENSUAL</t>
  </si>
  <si>
    <t>S-10001</t>
  </si>
  <si>
    <t>S-10002</t>
  </si>
  <si>
    <t>S-10003</t>
  </si>
  <si>
    <t>S-10004</t>
  </si>
  <si>
    <t>S-10005</t>
  </si>
  <si>
    <t>S-10006</t>
  </si>
  <si>
    <t>S-10007</t>
  </si>
  <si>
    <t>S-10008</t>
  </si>
  <si>
    <t>S-10009</t>
  </si>
  <si>
    <t>S-10010</t>
  </si>
  <si>
    <t>OCUPACION :</t>
  </si>
  <si>
    <t>DURACION :</t>
  </si>
  <si>
    <t>MODULO OCUPACIONAL :</t>
  </si>
  <si>
    <t>INSTITUCION:</t>
  </si>
  <si>
    <t>FUNCIONABILIDAD</t>
  </si>
  <si>
    <t>www.iestpmotupe.edu.pe</t>
  </si>
  <si>
    <t>Relación de Personal</t>
  </si>
  <si>
    <t>Codigo</t>
  </si>
  <si>
    <t>Apellidos</t>
  </si>
  <si>
    <t>Nombres</t>
  </si>
  <si>
    <t>Sexo</t>
  </si>
  <si>
    <t>Dirección</t>
  </si>
  <si>
    <t>Fecha Nac</t>
  </si>
  <si>
    <t>Sueldo</t>
  </si>
  <si>
    <t>Descuento</t>
  </si>
  <si>
    <t>Total</t>
  </si>
  <si>
    <t>Baldera Cruz</t>
  </si>
  <si>
    <t>Juan</t>
  </si>
  <si>
    <t>M</t>
  </si>
  <si>
    <t>Motupe</t>
  </si>
  <si>
    <t>Cruz</t>
  </si>
  <si>
    <t>María</t>
  </si>
  <si>
    <t>F</t>
  </si>
  <si>
    <t>Olmos</t>
  </si>
  <si>
    <t>Sánchez</t>
  </si>
  <si>
    <t>Elías</t>
  </si>
  <si>
    <t>Severino</t>
  </si>
  <si>
    <t>Elsa</t>
  </si>
  <si>
    <t>Pinedo</t>
  </si>
  <si>
    <t>Pedro</t>
  </si>
  <si>
    <t>Jayanca</t>
  </si>
  <si>
    <t>Huaman</t>
  </si>
  <si>
    <t>Carlos</t>
  </si>
  <si>
    <t>Lozada</t>
  </si>
  <si>
    <t>Manuel</t>
  </si>
  <si>
    <t>Mendoza</t>
  </si>
  <si>
    <t>Grabiela</t>
  </si>
  <si>
    <t>Rodriguez</t>
  </si>
  <si>
    <t>Karen</t>
  </si>
  <si>
    <t>PASOS 
ESCRITOS</t>
  </si>
  <si>
    <t>MODULO FORMATIVO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</si>
</sst>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&quot;$&quot;#,##0.00;[Red]\-&quot;$&quot;#,##0.00"/>
    <numFmt numFmtId="165" formatCode="&quot;$&quot;#,##0_);[Red]\(&quot;$&quot;#,##0\)"/>
    <numFmt numFmtId="166" formatCode="00"/>
    <numFmt numFmtId="167" formatCode="00000000"/>
    <numFmt numFmtId="168" formatCode="dd\-mmm\-yyyy"/>
    <numFmt numFmtId="169" formatCode="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haparral Pro"/>
      <family val="1"/>
    </font>
    <font>
      <b/>
      <sz val="20"/>
      <color rgb="FFC0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theme="3"/>
      <name val="Arial"/>
      <family val="2"/>
    </font>
    <font>
      <b/>
      <i/>
      <sz val="11"/>
      <color rgb="FFC00000"/>
      <name val="Arial"/>
      <family val="2"/>
    </font>
    <font>
      <b/>
      <i/>
      <sz val="11"/>
      <color theme="6" tint="-0.499984740745262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2" fillId="3" borderId="0" xfId="4" applyFill="1"/>
    <xf numFmtId="0" fontId="10" fillId="3" borderId="0" xfId="4" applyFont="1" applyFill="1" applyAlignment="1">
      <alignment horizontal="center"/>
    </xf>
    <xf numFmtId="0" fontId="12" fillId="3" borderId="0" xfId="4" applyFont="1" applyFill="1" applyAlignment="1"/>
    <xf numFmtId="0" fontId="3" fillId="0" borderId="0" xfId="5"/>
    <xf numFmtId="0" fontId="5" fillId="0" borderId="2" xfId="5" applyFont="1" applyBorder="1" applyAlignment="1">
      <alignment horizontal="right"/>
    </xf>
    <xf numFmtId="0" fontId="3" fillId="0" borderId="2" xfId="5" applyBorder="1"/>
    <xf numFmtId="0" fontId="5" fillId="0" borderId="3" xfId="5" applyFont="1" applyBorder="1" applyAlignment="1">
      <alignment horizontal="right"/>
    </xf>
    <xf numFmtId="9" fontId="3" fillId="0" borderId="2" xfId="5" applyNumberFormat="1" applyBorder="1"/>
    <xf numFmtId="0" fontId="5" fillId="0" borderId="2" xfId="5" applyFont="1" applyBorder="1" applyAlignment="1">
      <alignment horizontal="center"/>
    </xf>
    <xf numFmtId="0" fontId="3" fillId="0" borderId="0" xfId="5" applyAlignment="1">
      <alignment wrapText="1"/>
    </xf>
    <xf numFmtId="2" fontId="3" fillId="0" borderId="2" xfId="5" applyNumberFormat="1" applyBorder="1"/>
    <xf numFmtId="0" fontId="1" fillId="0" borderId="0" xfId="8" applyAlignment="1">
      <alignment horizontal="center" vertical="center"/>
    </xf>
    <xf numFmtId="0" fontId="1" fillId="0" borderId="0" xfId="8"/>
    <xf numFmtId="10" fontId="1" fillId="0" borderId="0" xfId="8" applyNumberFormat="1"/>
    <xf numFmtId="0" fontId="1" fillId="4" borderId="2" xfId="8" applyFill="1" applyBorder="1" applyAlignment="1">
      <alignment horizontal="center" vertical="center"/>
    </xf>
    <xf numFmtId="169" fontId="1" fillId="0" borderId="2" xfId="8" applyNumberFormat="1" applyBorder="1" applyAlignment="1">
      <alignment horizontal="center" vertical="center"/>
    </xf>
    <xf numFmtId="0" fontId="1" fillId="0" borderId="2" xfId="8" applyBorder="1" applyAlignment="1">
      <alignment vertical="center" wrapText="1"/>
    </xf>
    <xf numFmtId="0" fontId="1" fillId="0" borderId="2" xfId="8" applyBorder="1" applyAlignment="1">
      <alignment vertical="center"/>
    </xf>
    <xf numFmtId="0" fontId="1" fillId="0" borderId="2" xfId="8" applyBorder="1" applyAlignment="1">
      <alignment horizontal="center" vertical="center"/>
    </xf>
    <xf numFmtId="168" fontId="1" fillId="0" borderId="2" xfId="8" applyNumberFormat="1" applyBorder="1" applyAlignment="1">
      <alignment vertical="center"/>
    </xf>
    <xf numFmtId="4" fontId="1" fillId="0" borderId="2" xfId="8" applyNumberFormat="1" applyBorder="1" applyAlignment="1">
      <alignment vertical="center"/>
    </xf>
    <xf numFmtId="2" fontId="1" fillId="0" borderId="2" xfId="8" applyNumberFormat="1" applyBorder="1" applyAlignment="1">
      <alignment vertical="center"/>
    </xf>
    <xf numFmtId="0" fontId="1" fillId="0" borderId="0" xfId="8" applyAlignment="1">
      <alignment vertical="center"/>
    </xf>
    <xf numFmtId="169" fontId="1" fillId="0" borderId="2" xfId="8" applyNumberFormat="1" applyBorder="1" applyAlignment="1">
      <alignment horizontal="center"/>
    </xf>
    <xf numFmtId="0" fontId="1" fillId="0" borderId="2" xfId="8" applyBorder="1" applyAlignment="1"/>
    <xf numFmtId="0" fontId="1" fillId="0" borderId="2" xfId="8" applyBorder="1" applyAlignment="1">
      <alignment horizontal="center"/>
    </xf>
    <xf numFmtId="168" fontId="1" fillId="0" borderId="2" xfId="8" applyNumberFormat="1" applyBorder="1" applyAlignment="1"/>
    <xf numFmtId="4" fontId="1" fillId="0" borderId="2" xfId="8" applyNumberFormat="1" applyBorder="1" applyAlignment="1"/>
    <xf numFmtId="0" fontId="1" fillId="0" borderId="0" xfId="8" applyAlignment="1"/>
    <xf numFmtId="0" fontId="1" fillId="0" borderId="2" xfId="8" applyFont="1" applyBorder="1" applyAlignment="1"/>
    <xf numFmtId="4" fontId="1" fillId="0" borderId="2" xfId="8" applyNumberFormat="1" applyFill="1" applyBorder="1" applyAlignment="1"/>
    <xf numFmtId="168" fontId="1" fillId="0" borderId="0" xfId="8" applyNumberFormat="1" applyBorder="1"/>
    <xf numFmtId="0" fontId="3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7" xfId="0" quotePrefix="1" applyFont="1" applyFill="1" applyBorder="1" applyAlignment="1">
      <alignment horizontal="center"/>
    </xf>
    <xf numFmtId="0" fontId="5" fillId="2" borderId="40" xfId="0" quotePrefix="1" applyFont="1" applyFill="1" applyBorder="1" applyAlignment="1">
      <alignment horizontal="center"/>
    </xf>
    <xf numFmtId="0" fontId="3" fillId="2" borderId="41" xfId="0" applyFont="1" applyFill="1" applyBorder="1"/>
    <xf numFmtId="0" fontId="3" fillId="2" borderId="37" xfId="0" applyFont="1" applyFill="1" applyBorder="1"/>
    <xf numFmtId="0" fontId="16" fillId="2" borderId="42" xfId="0" applyFont="1" applyFill="1" applyBorder="1"/>
    <xf numFmtId="0" fontId="16" fillId="2" borderId="21" xfId="0" applyFont="1" applyFill="1" applyBorder="1"/>
    <xf numFmtId="0" fontId="16" fillId="2" borderId="22" xfId="0" applyFont="1" applyFill="1" applyBorder="1"/>
    <xf numFmtId="0" fontId="16" fillId="2" borderId="31" xfId="0" applyFont="1" applyFill="1" applyBorder="1"/>
    <xf numFmtId="0" fontId="3" fillId="0" borderId="43" xfId="0" quotePrefix="1" applyNumberFormat="1" applyFont="1" applyBorder="1" applyAlignment="1">
      <alignment horizontal="center"/>
    </xf>
    <xf numFmtId="167" fontId="3" fillId="0" borderId="44" xfId="0" quotePrefix="1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8" xfId="0" quotePrefix="1" applyNumberFormat="1" applyFont="1" applyBorder="1" applyAlignment="1">
      <alignment horizontal="center"/>
    </xf>
    <xf numFmtId="167" fontId="3" fillId="0" borderId="2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/>
    <xf numFmtId="166" fontId="3" fillId="0" borderId="8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3" fillId="0" borderId="14" xfId="0" applyFont="1" applyFill="1" applyBorder="1"/>
    <xf numFmtId="166" fontId="3" fillId="0" borderId="27" xfId="0" applyNumberFormat="1" applyFont="1" applyFill="1" applyBorder="1" applyAlignment="1">
      <alignment horizontal="center" vertical="center"/>
    </xf>
    <xf numFmtId="166" fontId="3" fillId="0" borderId="45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0" fontId="17" fillId="0" borderId="14" xfId="0" applyFont="1" applyBorder="1" applyAlignment="1">
      <alignment horizontal="center" vertical="center" textRotation="90"/>
    </xf>
    <xf numFmtId="0" fontId="17" fillId="0" borderId="1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3" borderId="0" xfId="7" applyFill="1" applyAlignment="1">
      <alignment horizontal="right"/>
    </xf>
    <xf numFmtId="168" fontId="13" fillId="3" borderId="0" xfId="4" applyNumberFormat="1" applyFont="1" applyFill="1" applyAlignment="1">
      <alignment horizontal="center"/>
    </xf>
    <xf numFmtId="0" fontId="7" fillId="3" borderId="0" xfId="4" applyFont="1" applyFill="1" applyAlignment="1">
      <alignment horizontal="center"/>
    </xf>
    <xf numFmtId="0" fontId="7" fillId="3" borderId="35" xfId="4" applyFont="1" applyFill="1" applyBorder="1" applyAlignment="1">
      <alignment horizontal="center"/>
    </xf>
    <xf numFmtId="0" fontId="8" fillId="3" borderId="3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35" xfId="4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/>
    </xf>
    <xf numFmtId="0" fontId="11" fillId="3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" fillId="0" borderId="0" xfId="8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14" fillId="0" borderId="0" xfId="5" quotePrefix="1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1" xfId="5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  <xf numFmtId="0" fontId="18" fillId="0" borderId="23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7" fillId="0" borderId="30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 vertical="center" textRotation="90"/>
    </xf>
    <xf numFmtId="0" fontId="18" fillId="0" borderId="32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wrapText="1"/>
    </xf>
  </cellXfs>
  <cellStyles count="9">
    <cellStyle name="Comma [0]" xfId="1" xr:uid="{00000000-0005-0000-0000-000000000000}"/>
    <cellStyle name="Currency [0]" xfId="2" xr:uid="{00000000-0005-0000-0000-000001000000}"/>
    <cellStyle name="Currency_Macro1" xfId="3" xr:uid="{00000000-0005-0000-0000-000002000000}"/>
    <cellStyle name="Hipervínculo" xfId="7" builtinId="8"/>
    <cellStyle name="Millares 2" xfId="6" xr:uid="{5C2290BA-C81F-490F-9D17-7BB5E16373CC}"/>
    <cellStyle name="Normal" xfId="0" builtinId="0"/>
    <cellStyle name="Normal 2" xfId="4" xr:uid="{5E41044B-19C0-47F6-84CC-35CB2B7970FC}"/>
    <cellStyle name="Normal 3" xfId="5" xr:uid="{CFEE1244-109E-45E6-8A04-2CC65B160CD3}"/>
    <cellStyle name="Normal 4" xfId="8" xr:uid="{27710E63-6131-4EC2-BCDC-34A88F06C804}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800099</xdr:colOff>
      <xdr:row>0</xdr:row>
      <xdr:rowOff>128984</xdr:rowOff>
    </xdr:from>
    <xdr:to>
      <xdr:col>5</xdr:col>
      <xdr:colOff>800099</xdr:colOff>
      <xdr:row>7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128984"/>
          <a:ext cx="0" cy="1290242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314324</xdr:colOff>
      <xdr:row>0</xdr:row>
      <xdr:rowOff>180975</xdr:rowOff>
    </xdr:from>
    <xdr:to>
      <xdr:col>6</xdr:col>
      <xdr:colOff>314324</xdr:colOff>
      <xdr:row>7</xdr:row>
      <xdr:rowOff>185342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4" y="180975"/>
          <a:ext cx="0" cy="1299767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38100</xdr:rowOff>
    </xdr:from>
    <xdr:to>
      <xdr:col>7</xdr:col>
      <xdr:colOff>52800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49" y="38100"/>
          <a:ext cx="795751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647699</xdr:colOff>
      <xdr:row>0</xdr:row>
      <xdr:rowOff>142874</xdr:rowOff>
    </xdr:from>
    <xdr:to>
      <xdr:col>2</xdr:col>
      <xdr:colOff>571499</xdr:colOff>
      <xdr:row>4</xdr:row>
      <xdr:rowOff>152399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142874"/>
          <a:ext cx="800100" cy="746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Comun\Profesores\FFarias\Fffffff\23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P\2016-I\PPE\Informatica%20para%20Negocios\Semana%2002\Buscar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Archivos%20temporales%20de%20Internet\Content.IE5\Z5G4BSFY\Pregntas%20para%20Pruebas\De%20todo%20un%20p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mercados"/>
      <sheetName val="Hoja1"/>
      <sheetName val="facturas"/>
      <sheetName val="Hoja2"/>
      <sheetName val="Hoja9"/>
      <sheetName val="vend"/>
      <sheetName val="vendedores"/>
      <sheetName val="catastrofes"/>
      <sheetName val="banc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1"/>
      <sheetName val="BV2"/>
      <sheetName val="BV3"/>
      <sheetName val="BV4"/>
      <sheetName val="BV5"/>
      <sheetName val="BV6"/>
      <sheetName val="BV7"/>
      <sheetName val="BV8"/>
      <sheetName val="BV9"/>
      <sheetName val="BV10"/>
      <sheetName val="BV12"/>
      <sheetName val="BV13"/>
      <sheetName val="BASE BV13"/>
      <sheetName val="BV14"/>
      <sheetName val="BASE BV14"/>
      <sheetName val="BV15"/>
      <sheetName val="BASE BV15"/>
      <sheetName val="BV16"/>
      <sheetName val="BV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5">
          <cell r="F5">
            <v>52</v>
          </cell>
          <cell r="G5">
            <v>500</v>
          </cell>
          <cell r="H5">
            <v>0.1067</v>
          </cell>
        </row>
        <row r="6">
          <cell r="F6">
            <v>22</v>
          </cell>
          <cell r="G6">
            <v>650</v>
          </cell>
          <cell r="H6">
            <v>2.2229999999999999</v>
          </cell>
        </row>
        <row r="7">
          <cell r="F7">
            <v>10</v>
          </cell>
          <cell r="G7">
            <v>250</v>
          </cell>
          <cell r="H7">
            <v>1.123</v>
          </cell>
        </row>
        <row r="8">
          <cell r="F8">
            <v>15</v>
          </cell>
          <cell r="G8">
            <v>1200</v>
          </cell>
          <cell r="H8">
            <v>1.123</v>
          </cell>
        </row>
        <row r="9">
          <cell r="F9">
            <v>23</v>
          </cell>
          <cell r="G9">
            <v>1200</v>
          </cell>
          <cell r="H9">
            <v>0.12543000000000001</v>
          </cell>
        </row>
        <row r="10">
          <cell r="F10">
            <v>13</v>
          </cell>
          <cell r="G10">
            <v>1300</v>
          </cell>
          <cell r="H10">
            <v>0.12665000000000001</v>
          </cell>
        </row>
        <row r="11">
          <cell r="F11">
            <v>15</v>
          </cell>
          <cell r="G11">
            <v>4800</v>
          </cell>
          <cell r="H11">
            <v>0.56667800000000002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tpmotupe.edu.p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7C83-AECE-4585-B0BD-E344801C7DB9}">
  <dimension ref="A1:XFC23"/>
  <sheetViews>
    <sheetView tabSelected="1" zoomScaleNormal="100" workbookViewId="0">
      <selection activeCell="A13" sqref="A13:H13"/>
    </sheetView>
  </sheetViews>
  <sheetFormatPr baseColWidth="10" defaultColWidth="0" defaultRowHeight="0" customHeight="1" zeroHeight="1" x14ac:dyDescent="0.35"/>
  <cols>
    <col min="1" max="8" width="12.54296875" style="73" customWidth="1"/>
    <col min="9" max="16383" width="12.54296875" style="2" hidden="1"/>
    <col min="16384" max="16384" width="26" style="2" hidden="1" customWidth="1"/>
  </cols>
  <sheetData>
    <row r="1" spans="1:11" ht="14.5" x14ac:dyDescent="0.35">
      <c r="A1" s="2"/>
      <c r="B1" s="2"/>
      <c r="C1" s="2"/>
      <c r="D1" s="2"/>
      <c r="E1" s="2"/>
      <c r="F1" s="2"/>
      <c r="G1" s="2"/>
      <c r="H1" s="2"/>
    </row>
    <row r="2" spans="1:11" ht="14.5" x14ac:dyDescent="0.35">
      <c r="A2" s="2"/>
      <c r="B2" s="2"/>
      <c r="C2" s="2"/>
      <c r="D2" s="2"/>
      <c r="E2" s="2"/>
      <c r="F2" s="2"/>
      <c r="G2" s="2"/>
      <c r="H2" s="2"/>
    </row>
    <row r="3" spans="1:11" ht="14.5" x14ac:dyDescent="0.35">
      <c r="A3" s="2"/>
      <c r="B3" s="2"/>
      <c r="C3" s="2"/>
      <c r="D3" s="2"/>
      <c r="E3" s="2"/>
      <c r="F3" s="2"/>
      <c r="G3" s="2"/>
      <c r="H3" s="2"/>
    </row>
    <row r="4" spans="1:11" ht="14.5" x14ac:dyDescent="0.35">
      <c r="A4" s="2"/>
      <c r="B4" s="2"/>
      <c r="C4" s="2"/>
      <c r="D4" s="2"/>
      <c r="E4" s="2"/>
      <c r="F4" s="2"/>
      <c r="G4" s="2"/>
      <c r="H4" s="2"/>
    </row>
    <row r="5" spans="1:11" ht="14.5" x14ac:dyDescent="0.35">
      <c r="A5" s="2"/>
      <c r="B5" s="2"/>
      <c r="C5" s="2"/>
      <c r="D5" s="2"/>
      <c r="E5" s="2"/>
      <c r="F5" s="2"/>
      <c r="G5" s="2"/>
      <c r="H5" s="2"/>
    </row>
    <row r="6" spans="1:11" ht="14.5" x14ac:dyDescent="0.35">
      <c r="A6" s="75" t="s">
        <v>27</v>
      </c>
      <c r="B6" s="75"/>
      <c r="C6" s="75"/>
      <c r="D6" s="75"/>
      <c r="E6" s="2"/>
      <c r="F6" s="2"/>
      <c r="G6" s="2"/>
      <c r="H6" s="2"/>
    </row>
    <row r="7" spans="1:11" ht="15" thickBot="1" x14ac:dyDescent="0.4">
      <c r="A7" s="76" t="s">
        <v>28</v>
      </c>
      <c r="B7" s="76"/>
      <c r="C7" s="76"/>
      <c r="D7" s="76"/>
      <c r="E7" s="2"/>
      <c r="F7" s="2"/>
      <c r="G7" s="2"/>
      <c r="H7" s="2"/>
    </row>
    <row r="8" spans="1:11" ht="15" thickTop="1" x14ac:dyDescent="0.35">
      <c r="A8" s="77" t="s">
        <v>29</v>
      </c>
      <c r="B8" s="77"/>
      <c r="C8" s="77"/>
      <c r="D8" s="77"/>
      <c r="E8" s="77"/>
      <c r="F8" s="77"/>
      <c r="G8" s="77"/>
      <c r="H8" s="77"/>
    </row>
    <row r="9" spans="1:11" ht="14.5" x14ac:dyDescent="0.35">
      <c r="A9" s="78"/>
      <c r="B9" s="78"/>
      <c r="C9" s="78"/>
      <c r="D9" s="78"/>
      <c r="E9" s="78"/>
      <c r="F9" s="78"/>
      <c r="G9" s="78"/>
      <c r="H9" s="78"/>
    </row>
    <row r="10" spans="1:11" ht="15" customHeight="1" x14ac:dyDescent="0.35">
      <c r="A10" s="78"/>
      <c r="B10" s="78"/>
      <c r="C10" s="78"/>
      <c r="D10" s="78"/>
      <c r="E10" s="78"/>
      <c r="F10" s="78"/>
      <c r="G10" s="78"/>
      <c r="H10" s="78"/>
    </row>
    <row r="11" spans="1:11" ht="15.75" customHeight="1" thickBot="1" x14ac:dyDescent="0.4">
      <c r="A11" s="79"/>
      <c r="B11" s="79"/>
      <c r="C11" s="79"/>
      <c r="D11" s="79"/>
      <c r="E11" s="79"/>
      <c r="F11" s="79"/>
      <c r="G11" s="79"/>
      <c r="H11" s="79"/>
    </row>
    <row r="12" spans="1:11" ht="15" thickTop="1" x14ac:dyDescent="0.35">
      <c r="A12" s="2"/>
      <c r="B12" s="2"/>
      <c r="C12" s="2"/>
      <c r="D12" s="2"/>
      <c r="E12" s="2"/>
      <c r="F12" s="2"/>
      <c r="G12" s="2"/>
      <c r="H12" s="2"/>
    </row>
    <row r="13" spans="1:11" ht="27.75" customHeight="1" x14ac:dyDescent="0.6">
      <c r="A13" s="80" t="s">
        <v>30</v>
      </c>
      <c r="B13" s="80"/>
      <c r="C13" s="80"/>
      <c r="D13" s="80"/>
      <c r="E13" s="80"/>
      <c r="F13" s="80"/>
      <c r="G13" s="80"/>
      <c r="H13" s="80"/>
    </row>
    <row r="14" spans="1:11" ht="14.5" x14ac:dyDescent="0.35">
      <c r="A14" s="3"/>
      <c r="B14" s="3"/>
      <c r="C14" s="3"/>
      <c r="D14" s="81"/>
      <c r="E14" s="81"/>
      <c r="F14" s="3"/>
      <c r="G14" s="3"/>
      <c r="H14" s="3"/>
    </row>
    <row r="15" spans="1:11" ht="14.5" x14ac:dyDescent="0.35">
      <c r="A15" s="82" t="s">
        <v>31</v>
      </c>
      <c r="B15" s="82"/>
      <c r="C15" s="82"/>
      <c r="D15" s="82"/>
      <c r="E15" s="82"/>
      <c r="F15" s="82"/>
      <c r="G15" s="82"/>
      <c r="H15" s="82"/>
    </row>
    <row r="16" spans="1:11" ht="14.5" x14ac:dyDescent="0.3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1:8" ht="14.5" x14ac:dyDescent="0.35">
      <c r="A17" s="3"/>
      <c r="B17" s="3"/>
      <c r="C17" s="3"/>
      <c r="D17" s="3"/>
      <c r="E17" s="3"/>
      <c r="F17" s="3"/>
      <c r="G17" s="3"/>
      <c r="H17" s="3"/>
    </row>
    <row r="18" spans="1:8" ht="14.5" x14ac:dyDescent="0.35">
      <c r="A18" s="74">
        <v>43262</v>
      </c>
      <c r="B18" s="74"/>
      <c r="C18" s="74"/>
      <c r="D18" s="74"/>
      <c r="E18" s="74"/>
      <c r="F18" s="74"/>
      <c r="G18" s="74"/>
      <c r="H18" s="74"/>
    </row>
    <row r="19" spans="1:8" ht="14.5" x14ac:dyDescent="0.35">
      <c r="A19" s="73" t="s">
        <v>61</v>
      </c>
    </row>
    <row r="20" spans="1:8" ht="14.5" hidden="1" customHeight="1" x14ac:dyDescent="0.35"/>
    <row r="21" spans="1:8" ht="14.5" hidden="1" customHeight="1" x14ac:dyDescent="0.35"/>
    <row r="22" spans="1:8" ht="14.5" hidden="1" customHeight="1" x14ac:dyDescent="0.35"/>
    <row r="23" spans="1:8" ht="14.5" hidden="1" customHeight="1" x14ac:dyDescent="0.35"/>
  </sheetData>
  <mergeCells count="8">
    <mergeCell ref="A19:H1048576"/>
    <mergeCell ref="A18:H18"/>
    <mergeCell ref="A6:D6"/>
    <mergeCell ref="A7:D7"/>
    <mergeCell ref="A8:H11"/>
    <mergeCell ref="A13:H13"/>
    <mergeCell ref="D14:E14"/>
    <mergeCell ref="A15:H15"/>
  </mergeCells>
  <hyperlinks>
    <hyperlink ref="A19" r:id="rId1" xr:uid="{9126A325-2D30-4E4A-BAE7-869A30DCA06E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7213-7FE2-4D9B-820F-3915217D1559}">
  <dimension ref="A1:I13"/>
  <sheetViews>
    <sheetView showGridLines="0" zoomScaleNormal="100" workbookViewId="0">
      <selection activeCell="C15" sqref="C15"/>
    </sheetView>
  </sheetViews>
  <sheetFormatPr baseColWidth="10" defaultRowHeight="14.5" x14ac:dyDescent="0.35"/>
  <cols>
    <col min="1" max="1" width="7.36328125" style="13" customWidth="1"/>
    <col min="2" max="6" width="12.6328125" style="14" customWidth="1"/>
    <col min="7" max="16384" width="10.90625" style="14"/>
  </cols>
  <sheetData>
    <row r="1" spans="1:9" ht="20" customHeight="1" x14ac:dyDescent="0.35">
      <c r="B1" s="83" t="s">
        <v>62</v>
      </c>
      <c r="C1" s="83"/>
      <c r="D1" s="83"/>
      <c r="E1" s="83"/>
      <c r="F1" s="83"/>
      <c r="H1" s="15">
        <v>0.05</v>
      </c>
    </row>
    <row r="2" spans="1:9" ht="20" customHeight="1" x14ac:dyDescent="0.35">
      <c r="A2" s="16" t="s">
        <v>63</v>
      </c>
      <c r="B2" s="16" t="s">
        <v>64</v>
      </c>
      <c r="C2" s="16" t="s">
        <v>65</v>
      </c>
      <c r="D2" s="16" t="s">
        <v>66</v>
      </c>
      <c r="E2" s="16" t="s">
        <v>67</v>
      </c>
      <c r="F2" s="16" t="s">
        <v>68</v>
      </c>
      <c r="G2" s="16" t="s">
        <v>69</v>
      </c>
      <c r="H2" s="16" t="s">
        <v>70</v>
      </c>
      <c r="I2" s="16" t="s">
        <v>71</v>
      </c>
    </row>
    <row r="3" spans="1:9" s="24" customFormat="1" ht="20" customHeight="1" x14ac:dyDescent="0.25">
      <c r="A3" s="17">
        <v>1</v>
      </c>
      <c r="B3" s="18" t="s">
        <v>72</v>
      </c>
      <c r="C3" s="19" t="s">
        <v>73</v>
      </c>
      <c r="D3" s="20" t="s">
        <v>74</v>
      </c>
      <c r="E3" s="19" t="s">
        <v>75</v>
      </c>
      <c r="F3" s="21">
        <v>33796</v>
      </c>
      <c r="G3" s="22">
        <v>2000</v>
      </c>
      <c r="H3" s="23">
        <f>G3*$H$1</f>
        <v>100</v>
      </c>
      <c r="I3" s="22">
        <f>G3-H3</f>
        <v>1900</v>
      </c>
    </row>
    <row r="4" spans="1:9" s="30" customFormat="1" ht="20" customHeight="1" x14ac:dyDescent="0.35">
      <c r="A4" s="25">
        <v>2</v>
      </c>
      <c r="B4" s="26" t="s">
        <v>76</v>
      </c>
      <c r="C4" s="26" t="s">
        <v>77</v>
      </c>
      <c r="D4" s="27" t="s">
        <v>78</v>
      </c>
      <c r="E4" s="26" t="s">
        <v>79</v>
      </c>
      <c r="F4" s="28">
        <v>30053</v>
      </c>
      <c r="G4" s="29">
        <v>1350</v>
      </c>
      <c r="H4" s="23">
        <f t="shared" ref="H4:H11" si="0">G4*$H$1</f>
        <v>67.5</v>
      </c>
      <c r="I4" s="22">
        <f t="shared" ref="I4:I11" si="1">G4-H4</f>
        <v>1282.5</v>
      </c>
    </row>
    <row r="5" spans="1:9" s="30" customFormat="1" ht="20" customHeight="1" x14ac:dyDescent="0.35">
      <c r="A5" s="25">
        <v>3</v>
      </c>
      <c r="B5" s="31" t="s">
        <v>80</v>
      </c>
      <c r="C5" s="26" t="s">
        <v>81</v>
      </c>
      <c r="D5" s="27" t="s">
        <v>74</v>
      </c>
      <c r="E5" s="26" t="s">
        <v>75</v>
      </c>
      <c r="F5" s="28">
        <v>29352</v>
      </c>
      <c r="G5" s="29">
        <v>1500</v>
      </c>
      <c r="H5" s="23">
        <f t="shared" si="0"/>
        <v>75</v>
      </c>
      <c r="I5" s="22">
        <f t="shared" si="1"/>
        <v>1425</v>
      </c>
    </row>
    <row r="6" spans="1:9" s="30" customFormat="1" ht="20" customHeight="1" x14ac:dyDescent="0.35">
      <c r="A6" s="25">
        <v>4</v>
      </c>
      <c r="B6" s="31" t="s">
        <v>82</v>
      </c>
      <c r="C6" s="26" t="s">
        <v>83</v>
      </c>
      <c r="D6" s="27" t="s">
        <v>78</v>
      </c>
      <c r="E6" s="26" t="s">
        <v>79</v>
      </c>
      <c r="F6" s="28">
        <v>33008</v>
      </c>
      <c r="G6" s="32">
        <v>1600</v>
      </c>
      <c r="H6" s="23">
        <f t="shared" si="0"/>
        <v>80</v>
      </c>
      <c r="I6" s="22">
        <f t="shared" si="1"/>
        <v>1520</v>
      </c>
    </row>
    <row r="7" spans="1:9" s="30" customFormat="1" ht="20" customHeight="1" x14ac:dyDescent="0.35">
      <c r="A7" s="25">
        <v>5</v>
      </c>
      <c r="B7" s="31" t="s">
        <v>84</v>
      </c>
      <c r="C7" s="26" t="s">
        <v>85</v>
      </c>
      <c r="D7" s="27" t="s">
        <v>74</v>
      </c>
      <c r="E7" s="26" t="s">
        <v>86</v>
      </c>
      <c r="F7" s="28">
        <v>30907</v>
      </c>
      <c r="G7" s="32">
        <v>1700</v>
      </c>
      <c r="H7" s="23">
        <f t="shared" si="0"/>
        <v>85</v>
      </c>
      <c r="I7" s="22">
        <f t="shared" si="1"/>
        <v>1615</v>
      </c>
    </row>
    <row r="8" spans="1:9" s="30" customFormat="1" ht="20" customHeight="1" x14ac:dyDescent="0.35">
      <c r="A8" s="25">
        <v>6</v>
      </c>
      <c r="B8" s="31" t="s">
        <v>87</v>
      </c>
      <c r="C8" s="26" t="s">
        <v>88</v>
      </c>
      <c r="D8" s="27" t="s">
        <v>74</v>
      </c>
      <c r="E8" s="26" t="s">
        <v>75</v>
      </c>
      <c r="F8" s="28">
        <v>32396</v>
      </c>
      <c r="G8" s="32">
        <v>1450</v>
      </c>
      <c r="H8" s="23">
        <f t="shared" si="0"/>
        <v>72.5</v>
      </c>
      <c r="I8" s="22">
        <f t="shared" si="1"/>
        <v>1377.5</v>
      </c>
    </row>
    <row r="9" spans="1:9" s="30" customFormat="1" ht="20" customHeight="1" x14ac:dyDescent="0.35">
      <c r="A9" s="25">
        <v>7</v>
      </c>
      <c r="B9" s="31" t="s">
        <v>89</v>
      </c>
      <c r="C9" s="26" t="s">
        <v>90</v>
      </c>
      <c r="D9" s="27" t="s">
        <v>74</v>
      </c>
      <c r="E9" s="26" t="s">
        <v>75</v>
      </c>
      <c r="F9" s="28">
        <v>29509</v>
      </c>
      <c r="G9" s="32">
        <v>950</v>
      </c>
      <c r="H9" s="23">
        <f t="shared" si="0"/>
        <v>47.5</v>
      </c>
      <c r="I9" s="22">
        <f t="shared" si="1"/>
        <v>902.5</v>
      </c>
    </row>
    <row r="10" spans="1:9" s="30" customFormat="1" ht="20" customHeight="1" x14ac:dyDescent="0.35">
      <c r="A10" s="25">
        <v>8</v>
      </c>
      <c r="B10" s="31" t="s">
        <v>91</v>
      </c>
      <c r="C10" s="26" t="s">
        <v>92</v>
      </c>
      <c r="D10" s="27" t="s">
        <v>78</v>
      </c>
      <c r="E10" s="26" t="s">
        <v>79</v>
      </c>
      <c r="F10" s="28">
        <v>34131</v>
      </c>
      <c r="G10" s="32">
        <v>1200</v>
      </c>
      <c r="H10" s="23">
        <f t="shared" si="0"/>
        <v>60</v>
      </c>
      <c r="I10" s="22">
        <f t="shared" si="1"/>
        <v>1140</v>
      </c>
    </row>
    <row r="11" spans="1:9" s="30" customFormat="1" ht="20" customHeight="1" x14ac:dyDescent="0.35">
      <c r="A11" s="25">
        <v>9</v>
      </c>
      <c r="B11" s="31" t="s">
        <v>93</v>
      </c>
      <c r="C11" s="26" t="s">
        <v>94</v>
      </c>
      <c r="D11" s="27" t="s">
        <v>78</v>
      </c>
      <c r="E11" s="26" t="s">
        <v>86</v>
      </c>
      <c r="F11" s="28">
        <v>29199</v>
      </c>
      <c r="G11" s="32">
        <v>1900</v>
      </c>
      <c r="H11" s="23">
        <f t="shared" si="0"/>
        <v>95</v>
      </c>
      <c r="I11" s="22">
        <f t="shared" si="1"/>
        <v>1805</v>
      </c>
    </row>
    <row r="12" spans="1:9" ht="20" customHeight="1" x14ac:dyDescent="0.35">
      <c r="F12" s="33"/>
    </row>
    <row r="13" spans="1:9" ht="20" customHeight="1" x14ac:dyDescent="0.35"/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DE74-529C-4A1B-8017-806E2D2230C7}">
  <dimension ref="A1:G21"/>
  <sheetViews>
    <sheetView showGridLines="0" zoomScaleNormal="100" workbookViewId="0">
      <selection activeCell="H20" sqref="H20"/>
    </sheetView>
  </sheetViews>
  <sheetFormatPr baseColWidth="10" defaultRowHeight="12.5" x14ac:dyDescent="0.25"/>
  <cols>
    <col min="1" max="1" width="11.7265625" style="5" customWidth="1"/>
    <col min="2" max="3" width="11.1796875" style="5" customWidth="1"/>
    <col min="4" max="4" width="13" style="5" customWidth="1"/>
    <col min="5" max="5" width="16.26953125" style="5" customWidth="1"/>
    <col min="6" max="6" width="16.453125" style="5" customWidth="1"/>
    <col min="7" max="255" width="10.90625" style="5"/>
    <col min="256" max="256" width="5.1796875" style="5" customWidth="1"/>
    <col min="257" max="257" width="11.7265625" style="5" customWidth="1"/>
    <col min="258" max="259" width="11.1796875" style="5" customWidth="1"/>
    <col min="260" max="260" width="13" style="5" customWidth="1"/>
    <col min="261" max="261" width="16.26953125" style="5" customWidth="1"/>
    <col min="262" max="262" width="16.453125" style="5" customWidth="1"/>
    <col min="263" max="511" width="10.90625" style="5"/>
    <col min="512" max="512" width="5.1796875" style="5" customWidth="1"/>
    <col min="513" max="513" width="11.7265625" style="5" customWidth="1"/>
    <col min="514" max="515" width="11.1796875" style="5" customWidth="1"/>
    <col min="516" max="516" width="13" style="5" customWidth="1"/>
    <col min="517" max="517" width="16.26953125" style="5" customWidth="1"/>
    <col min="518" max="518" width="16.453125" style="5" customWidth="1"/>
    <col min="519" max="767" width="10.90625" style="5"/>
    <col min="768" max="768" width="5.1796875" style="5" customWidth="1"/>
    <col min="769" max="769" width="11.7265625" style="5" customWidth="1"/>
    <col min="770" max="771" width="11.1796875" style="5" customWidth="1"/>
    <col min="772" max="772" width="13" style="5" customWidth="1"/>
    <col min="773" max="773" width="16.26953125" style="5" customWidth="1"/>
    <col min="774" max="774" width="16.453125" style="5" customWidth="1"/>
    <col min="775" max="1023" width="10.90625" style="5"/>
    <col min="1024" max="1024" width="5.1796875" style="5" customWidth="1"/>
    <col min="1025" max="1025" width="11.7265625" style="5" customWidth="1"/>
    <col min="1026" max="1027" width="11.1796875" style="5" customWidth="1"/>
    <col min="1028" max="1028" width="13" style="5" customWidth="1"/>
    <col min="1029" max="1029" width="16.26953125" style="5" customWidth="1"/>
    <col min="1030" max="1030" width="16.453125" style="5" customWidth="1"/>
    <col min="1031" max="1279" width="10.90625" style="5"/>
    <col min="1280" max="1280" width="5.1796875" style="5" customWidth="1"/>
    <col min="1281" max="1281" width="11.7265625" style="5" customWidth="1"/>
    <col min="1282" max="1283" width="11.1796875" style="5" customWidth="1"/>
    <col min="1284" max="1284" width="13" style="5" customWidth="1"/>
    <col min="1285" max="1285" width="16.26953125" style="5" customWidth="1"/>
    <col min="1286" max="1286" width="16.453125" style="5" customWidth="1"/>
    <col min="1287" max="1535" width="10.90625" style="5"/>
    <col min="1536" max="1536" width="5.1796875" style="5" customWidth="1"/>
    <col min="1537" max="1537" width="11.7265625" style="5" customWidth="1"/>
    <col min="1538" max="1539" width="11.1796875" style="5" customWidth="1"/>
    <col min="1540" max="1540" width="13" style="5" customWidth="1"/>
    <col min="1541" max="1541" width="16.26953125" style="5" customWidth="1"/>
    <col min="1542" max="1542" width="16.453125" style="5" customWidth="1"/>
    <col min="1543" max="1791" width="10.90625" style="5"/>
    <col min="1792" max="1792" width="5.1796875" style="5" customWidth="1"/>
    <col min="1793" max="1793" width="11.7265625" style="5" customWidth="1"/>
    <col min="1794" max="1795" width="11.1796875" style="5" customWidth="1"/>
    <col min="1796" max="1796" width="13" style="5" customWidth="1"/>
    <col min="1797" max="1797" width="16.26953125" style="5" customWidth="1"/>
    <col min="1798" max="1798" width="16.453125" style="5" customWidth="1"/>
    <col min="1799" max="2047" width="10.90625" style="5"/>
    <col min="2048" max="2048" width="5.1796875" style="5" customWidth="1"/>
    <col min="2049" max="2049" width="11.7265625" style="5" customWidth="1"/>
    <col min="2050" max="2051" width="11.1796875" style="5" customWidth="1"/>
    <col min="2052" max="2052" width="13" style="5" customWidth="1"/>
    <col min="2053" max="2053" width="16.26953125" style="5" customWidth="1"/>
    <col min="2054" max="2054" width="16.453125" style="5" customWidth="1"/>
    <col min="2055" max="2303" width="10.90625" style="5"/>
    <col min="2304" max="2304" width="5.1796875" style="5" customWidth="1"/>
    <col min="2305" max="2305" width="11.7265625" style="5" customWidth="1"/>
    <col min="2306" max="2307" width="11.1796875" style="5" customWidth="1"/>
    <col min="2308" max="2308" width="13" style="5" customWidth="1"/>
    <col min="2309" max="2309" width="16.26953125" style="5" customWidth="1"/>
    <col min="2310" max="2310" width="16.453125" style="5" customWidth="1"/>
    <col min="2311" max="2559" width="10.90625" style="5"/>
    <col min="2560" max="2560" width="5.1796875" style="5" customWidth="1"/>
    <col min="2561" max="2561" width="11.7265625" style="5" customWidth="1"/>
    <col min="2562" max="2563" width="11.1796875" style="5" customWidth="1"/>
    <col min="2564" max="2564" width="13" style="5" customWidth="1"/>
    <col min="2565" max="2565" width="16.26953125" style="5" customWidth="1"/>
    <col min="2566" max="2566" width="16.453125" style="5" customWidth="1"/>
    <col min="2567" max="2815" width="10.90625" style="5"/>
    <col min="2816" max="2816" width="5.1796875" style="5" customWidth="1"/>
    <col min="2817" max="2817" width="11.7265625" style="5" customWidth="1"/>
    <col min="2818" max="2819" width="11.1796875" style="5" customWidth="1"/>
    <col min="2820" max="2820" width="13" style="5" customWidth="1"/>
    <col min="2821" max="2821" width="16.26953125" style="5" customWidth="1"/>
    <col min="2822" max="2822" width="16.453125" style="5" customWidth="1"/>
    <col min="2823" max="3071" width="10.90625" style="5"/>
    <col min="3072" max="3072" width="5.1796875" style="5" customWidth="1"/>
    <col min="3073" max="3073" width="11.7265625" style="5" customWidth="1"/>
    <col min="3074" max="3075" width="11.1796875" style="5" customWidth="1"/>
    <col min="3076" max="3076" width="13" style="5" customWidth="1"/>
    <col min="3077" max="3077" width="16.26953125" style="5" customWidth="1"/>
    <col min="3078" max="3078" width="16.453125" style="5" customWidth="1"/>
    <col min="3079" max="3327" width="10.90625" style="5"/>
    <col min="3328" max="3328" width="5.1796875" style="5" customWidth="1"/>
    <col min="3329" max="3329" width="11.7265625" style="5" customWidth="1"/>
    <col min="3330" max="3331" width="11.1796875" style="5" customWidth="1"/>
    <col min="3332" max="3332" width="13" style="5" customWidth="1"/>
    <col min="3333" max="3333" width="16.26953125" style="5" customWidth="1"/>
    <col min="3334" max="3334" width="16.453125" style="5" customWidth="1"/>
    <col min="3335" max="3583" width="10.90625" style="5"/>
    <col min="3584" max="3584" width="5.1796875" style="5" customWidth="1"/>
    <col min="3585" max="3585" width="11.7265625" style="5" customWidth="1"/>
    <col min="3586" max="3587" width="11.1796875" style="5" customWidth="1"/>
    <col min="3588" max="3588" width="13" style="5" customWidth="1"/>
    <col min="3589" max="3589" width="16.26953125" style="5" customWidth="1"/>
    <col min="3590" max="3590" width="16.453125" style="5" customWidth="1"/>
    <col min="3591" max="3839" width="10.90625" style="5"/>
    <col min="3840" max="3840" width="5.1796875" style="5" customWidth="1"/>
    <col min="3841" max="3841" width="11.7265625" style="5" customWidth="1"/>
    <col min="3842" max="3843" width="11.1796875" style="5" customWidth="1"/>
    <col min="3844" max="3844" width="13" style="5" customWidth="1"/>
    <col min="3845" max="3845" width="16.26953125" style="5" customWidth="1"/>
    <col min="3846" max="3846" width="16.453125" style="5" customWidth="1"/>
    <col min="3847" max="4095" width="10.90625" style="5"/>
    <col min="4096" max="4096" width="5.1796875" style="5" customWidth="1"/>
    <col min="4097" max="4097" width="11.7265625" style="5" customWidth="1"/>
    <col min="4098" max="4099" width="11.1796875" style="5" customWidth="1"/>
    <col min="4100" max="4100" width="13" style="5" customWidth="1"/>
    <col min="4101" max="4101" width="16.26953125" style="5" customWidth="1"/>
    <col min="4102" max="4102" width="16.453125" style="5" customWidth="1"/>
    <col min="4103" max="4351" width="10.90625" style="5"/>
    <col min="4352" max="4352" width="5.1796875" style="5" customWidth="1"/>
    <col min="4353" max="4353" width="11.7265625" style="5" customWidth="1"/>
    <col min="4354" max="4355" width="11.1796875" style="5" customWidth="1"/>
    <col min="4356" max="4356" width="13" style="5" customWidth="1"/>
    <col min="4357" max="4357" width="16.26953125" style="5" customWidth="1"/>
    <col min="4358" max="4358" width="16.453125" style="5" customWidth="1"/>
    <col min="4359" max="4607" width="10.90625" style="5"/>
    <col min="4608" max="4608" width="5.1796875" style="5" customWidth="1"/>
    <col min="4609" max="4609" width="11.7265625" style="5" customWidth="1"/>
    <col min="4610" max="4611" width="11.1796875" style="5" customWidth="1"/>
    <col min="4612" max="4612" width="13" style="5" customWidth="1"/>
    <col min="4613" max="4613" width="16.26953125" style="5" customWidth="1"/>
    <col min="4614" max="4614" width="16.453125" style="5" customWidth="1"/>
    <col min="4615" max="4863" width="10.90625" style="5"/>
    <col min="4864" max="4864" width="5.1796875" style="5" customWidth="1"/>
    <col min="4865" max="4865" width="11.7265625" style="5" customWidth="1"/>
    <col min="4866" max="4867" width="11.1796875" style="5" customWidth="1"/>
    <col min="4868" max="4868" width="13" style="5" customWidth="1"/>
    <col min="4869" max="4869" width="16.26953125" style="5" customWidth="1"/>
    <col min="4870" max="4870" width="16.453125" style="5" customWidth="1"/>
    <col min="4871" max="5119" width="10.90625" style="5"/>
    <col min="5120" max="5120" width="5.1796875" style="5" customWidth="1"/>
    <col min="5121" max="5121" width="11.7265625" style="5" customWidth="1"/>
    <col min="5122" max="5123" width="11.1796875" style="5" customWidth="1"/>
    <col min="5124" max="5124" width="13" style="5" customWidth="1"/>
    <col min="5125" max="5125" width="16.26953125" style="5" customWidth="1"/>
    <col min="5126" max="5126" width="16.453125" style="5" customWidth="1"/>
    <col min="5127" max="5375" width="10.90625" style="5"/>
    <col min="5376" max="5376" width="5.1796875" style="5" customWidth="1"/>
    <col min="5377" max="5377" width="11.7265625" style="5" customWidth="1"/>
    <col min="5378" max="5379" width="11.1796875" style="5" customWidth="1"/>
    <col min="5380" max="5380" width="13" style="5" customWidth="1"/>
    <col min="5381" max="5381" width="16.26953125" style="5" customWidth="1"/>
    <col min="5382" max="5382" width="16.453125" style="5" customWidth="1"/>
    <col min="5383" max="5631" width="10.90625" style="5"/>
    <col min="5632" max="5632" width="5.1796875" style="5" customWidth="1"/>
    <col min="5633" max="5633" width="11.7265625" style="5" customWidth="1"/>
    <col min="5634" max="5635" width="11.1796875" style="5" customWidth="1"/>
    <col min="5636" max="5636" width="13" style="5" customWidth="1"/>
    <col min="5637" max="5637" width="16.26953125" style="5" customWidth="1"/>
    <col min="5638" max="5638" width="16.453125" style="5" customWidth="1"/>
    <col min="5639" max="5887" width="10.90625" style="5"/>
    <col min="5888" max="5888" width="5.1796875" style="5" customWidth="1"/>
    <col min="5889" max="5889" width="11.7265625" style="5" customWidth="1"/>
    <col min="5890" max="5891" width="11.1796875" style="5" customWidth="1"/>
    <col min="5892" max="5892" width="13" style="5" customWidth="1"/>
    <col min="5893" max="5893" width="16.26953125" style="5" customWidth="1"/>
    <col min="5894" max="5894" width="16.453125" style="5" customWidth="1"/>
    <col min="5895" max="6143" width="10.90625" style="5"/>
    <col min="6144" max="6144" width="5.1796875" style="5" customWidth="1"/>
    <col min="6145" max="6145" width="11.7265625" style="5" customWidth="1"/>
    <col min="6146" max="6147" width="11.1796875" style="5" customWidth="1"/>
    <col min="6148" max="6148" width="13" style="5" customWidth="1"/>
    <col min="6149" max="6149" width="16.26953125" style="5" customWidth="1"/>
    <col min="6150" max="6150" width="16.453125" style="5" customWidth="1"/>
    <col min="6151" max="6399" width="10.90625" style="5"/>
    <col min="6400" max="6400" width="5.1796875" style="5" customWidth="1"/>
    <col min="6401" max="6401" width="11.7265625" style="5" customWidth="1"/>
    <col min="6402" max="6403" width="11.1796875" style="5" customWidth="1"/>
    <col min="6404" max="6404" width="13" style="5" customWidth="1"/>
    <col min="6405" max="6405" width="16.26953125" style="5" customWidth="1"/>
    <col min="6406" max="6406" width="16.453125" style="5" customWidth="1"/>
    <col min="6407" max="6655" width="10.90625" style="5"/>
    <col min="6656" max="6656" width="5.1796875" style="5" customWidth="1"/>
    <col min="6657" max="6657" width="11.7265625" style="5" customWidth="1"/>
    <col min="6658" max="6659" width="11.1796875" style="5" customWidth="1"/>
    <col min="6660" max="6660" width="13" style="5" customWidth="1"/>
    <col min="6661" max="6661" width="16.26953125" style="5" customWidth="1"/>
    <col min="6662" max="6662" width="16.453125" style="5" customWidth="1"/>
    <col min="6663" max="6911" width="10.90625" style="5"/>
    <col min="6912" max="6912" width="5.1796875" style="5" customWidth="1"/>
    <col min="6913" max="6913" width="11.7265625" style="5" customWidth="1"/>
    <col min="6914" max="6915" width="11.1796875" style="5" customWidth="1"/>
    <col min="6916" max="6916" width="13" style="5" customWidth="1"/>
    <col min="6917" max="6917" width="16.26953125" style="5" customWidth="1"/>
    <col min="6918" max="6918" width="16.453125" style="5" customWidth="1"/>
    <col min="6919" max="7167" width="10.90625" style="5"/>
    <col min="7168" max="7168" width="5.1796875" style="5" customWidth="1"/>
    <col min="7169" max="7169" width="11.7265625" style="5" customWidth="1"/>
    <col min="7170" max="7171" width="11.1796875" style="5" customWidth="1"/>
    <col min="7172" max="7172" width="13" style="5" customWidth="1"/>
    <col min="7173" max="7173" width="16.26953125" style="5" customWidth="1"/>
    <col min="7174" max="7174" width="16.453125" style="5" customWidth="1"/>
    <col min="7175" max="7423" width="10.90625" style="5"/>
    <col min="7424" max="7424" width="5.1796875" style="5" customWidth="1"/>
    <col min="7425" max="7425" width="11.7265625" style="5" customWidth="1"/>
    <col min="7426" max="7427" width="11.1796875" style="5" customWidth="1"/>
    <col min="7428" max="7428" width="13" style="5" customWidth="1"/>
    <col min="7429" max="7429" width="16.26953125" style="5" customWidth="1"/>
    <col min="7430" max="7430" width="16.453125" style="5" customWidth="1"/>
    <col min="7431" max="7679" width="10.90625" style="5"/>
    <col min="7680" max="7680" width="5.1796875" style="5" customWidth="1"/>
    <col min="7681" max="7681" width="11.7265625" style="5" customWidth="1"/>
    <col min="7682" max="7683" width="11.1796875" style="5" customWidth="1"/>
    <col min="7684" max="7684" width="13" style="5" customWidth="1"/>
    <col min="7685" max="7685" width="16.26953125" style="5" customWidth="1"/>
    <col min="7686" max="7686" width="16.453125" style="5" customWidth="1"/>
    <col min="7687" max="7935" width="10.90625" style="5"/>
    <col min="7936" max="7936" width="5.1796875" style="5" customWidth="1"/>
    <col min="7937" max="7937" width="11.7265625" style="5" customWidth="1"/>
    <col min="7938" max="7939" width="11.1796875" style="5" customWidth="1"/>
    <col min="7940" max="7940" width="13" style="5" customWidth="1"/>
    <col min="7941" max="7941" width="16.26953125" style="5" customWidth="1"/>
    <col min="7942" max="7942" width="16.453125" style="5" customWidth="1"/>
    <col min="7943" max="8191" width="10.90625" style="5"/>
    <col min="8192" max="8192" width="5.1796875" style="5" customWidth="1"/>
    <col min="8193" max="8193" width="11.7265625" style="5" customWidth="1"/>
    <col min="8194" max="8195" width="11.1796875" style="5" customWidth="1"/>
    <col min="8196" max="8196" width="13" style="5" customWidth="1"/>
    <col min="8197" max="8197" width="16.26953125" style="5" customWidth="1"/>
    <col min="8198" max="8198" width="16.453125" style="5" customWidth="1"/>
    <col min="8199" max="8447" width="10.90625" style="5"/>
    <col min="8448" max="8448" width="5.1796875" style="5" customWidth="1"/>
    <col min="8449" max="8449" width="11.7265625" style="5" customWidth="1"/>
    <col min="8450" max="8451" width="11.1796875" style="5" customWidth="1"/>
    <col min="8452" max="8452" width="13" style="5" customWidth="1"/>
    <col min="8453" max="8453" width="16.26953125" style="5" customWidth="1"/>
    <col min="8454" max="8454" width="16.453125" style="5" customWidth="1"/>
    <col min="8455" max="8703" width="10.90625" style="5"/>
    <col min="8704" max="8704" width="5.1796875" style="5" customWidth="1"/>
    <col min="8705" max="8705" width="11.7265625" style="5" customWidth="1"/>
    <col min="8706" max="8707" width="11.1796875" style="5" customWidth="1"/>
    <col min="8708" max="8708" width="13" style="5" customWidth="1"/>
    <col min="8709" max="8709" width="16.26953125" style="5" customWidth="1"/>
    <col min="8710" max="8710" width="16.453125" style="5" customWidth="1"/>
    <col min="8711" max="8959" width="10.90625" style="5"/>
    <col min="8960" max="8960" width="5.1796875" style="5" customWidth="1"/>
    <col min="8961" max="8961" width="11.7265625" style="5" customWidth="1"/>
    <col min="8962" max="8963" width="11.1796875" style="5" customWidth="1"/>
    <col min="8964" max="8964" width="13" style="5" customWidth="1"/>
    <col min="8965" max="8965" width="16.26953125" style="5" customWidth="1"/>
    <col min="8966" max="8966" width="16.453125" style="5" customWidth="1"/>
    <col min="8967" max="9215" width="10.90625" style="5"/>
    <col min="9216" max="9216" width="5.1796875" style="5" customWidth="1"/>
    <col min="9217" max="9217" width="11.7265625" style="5" customWidth="1"/>
    <col min="9218" max="9219" width="11.1796875" style="5" customWidth="1"/>
    <col min="9220" max="9220" width="13" style="5" customWidth="1"/>
    <col min="9221" max="9221" width="16.26953125" style="5" customWidth="1"/>
    <col min="9222" max="9222" width="16.453125" style="5" customWidth="1"/>
    <col min="9223" max="9471" width="10.90625" style="5"/>
    <col min="9472" max="9472" width="5.1796875" style="5" customWidth="1"/>
    <col min="9473" max="9473" width="11.7265625" style="5" customWidth="1"/>
    <col min="9474" max="9475" width="11.1796875" style="5" customWidth="1"/>
    <col min="9476" max="9476" width="13" style="5" customWidth="1"/>
    <col min="9477" max="9477" width="16.26953125" style="5" customWidth="1"/>
    <col min="9478" max="9478" width="16.453125" style="5" customWidth="1"/>
    <col min="9479" max="9727" width="10.90625" style="5"/>
    <col min="9728" max="9728" width="5.1796875" style="5" customWidth="1"/>
    <col min="9729" max="9729" width="11.7265625" style="5" customWidth="1"/>
    <col min="9730" max="9731" width="11.1796875" style="5" customWidth="1"/>
    <col min="9732" max="9732" width="13" style="5" customWidth="1"/>
    <col min="9733" max="9733" width="16.26953125" style="5" customWidth="1"/>
    <col min="9734" max="9734" width="16.453125" style="5" customWidth="1"/>
    <col min="9735" max="9983" width="10.90625" style="5"/>
    <col min="9984" max="9984" width="5.1796875" style="5" customWidth="1"/>
    <col min="9985" max="9985" width="11.7265625" style="5" customWidth="1"/>
    <col min="9986" max="9987" width="11.1796875" style="5" customWidth="1"/>
    <col min="9988" max="9988" width="13" style="5" customWidth="1"/>
    <col min="9989" max="9989" width="16.26953125" style="5" customWidth="1"/>
    <col min="9990" max="9990" width="16.453125" style="5" customWidth="1"/>
    <col min="9991" max="10239" width="10.90625" style="5"/>
    <col min="10240" max="10240" width="5.1796875" style="5" customWidth="1"/>
    <col min="10241" max="10241" width="11.7265625" style="5" customWidth="1"/>
    <col min="10242" max="10243" width="11.1796875" style="5" customWidth="1"/>
    <col min="10244" max="10244" width="13" style="5" customWidth="1"/>
    <col min="10245" max="10245" width="16.26953125" style="5" customWidth="1"/>
    <col min="10246" max="10246" width="16.453125" style="5" customWidth="1"/>
    <col min="10247" max="10495" width="10.90625" style="5"/>
    <col min="10496" max="10496" width="5.1796875" style="5" customWidth="1"/>
    <col min="10497" max="10497" width="11.7265625" style="5" customWidth="1"/>
    <col min="10498" max="10499" width="11.1796875" style="5" customWidth="1"/>
    <col min="10500" max="10500" width="13" style="5" customWidth="1"/>
    <col min="10501" max="10501" width="16.26953125" style="5" customWidth="1"/>
    <col min="10502" max="10502" width="16.453125" style="5" customWidth="1"/>
    <col min="10503" max="10751" width="10.90625" style="5"/>
    <col min="10752" max="10752" width="5.1796875" style="5" customWidth="1"/>
    <col min="10753" max="10753" width="11.7265625" style="5" customWidth="1"/>
    <col min="10754" max="10755" width="11.1796875" style="5" customWidth="1"/>
    <col min="10756" max="10756" width="13" style="5" customWidth="1"/>
    <col min="10757" max="10757" width="16.26953125" style="5" customWidth="1"/>
    <col min="10758" max="10758" width="16.453125" style="5" customWidth="1"/>
    <col min="10759" max="11007" width="10.90625" style="5"/>
    <col min="11008" max="11008" width="5.1796875" style="5" customWidth="1"/>
    <col min="11009" max="11009" width="11.7265625" style="5" customWidth="1"/>
    <col min="11010" max="11011" width="11.1796875" style="5" customWidth="1"/>
    <col min="11012" max="11012" width="13" style="5" customWidth="1"/>
    <col min="11013" max="11013" width="16.26953125" style="5" customWidth="1"/>
    <col min="11014" max="11014" width="16.453125" style="5" customWidth="1"/>
    <col min="11015" max="11263" width="10.90625" style="5"/>
    <col min="11264" max="11264" width="5.1796875" style="5" customWidth="1"/>
    <col min="11265" max="11265" width="11.7265625" style="5" customWidth="1"/>
    <col min="11266" max="11267" width="11.1796875" style="5" customWidth="1"/>
    <col min="11268" max="11268" width="13" style="5" customWidth="1"/>
    <col min="11269" max="11269" width="16.26953125" style="5" customWidth="1"/>
    <col min="11270" max="11270" width="16.453125" style="5" customWidth="1"/>
    <col min="11271" max="11519" width="10.90625" style="5"/>
    <col min="11520" max="11520" width="5.1796875" style="5" customWidth="1"/>
    <col min="11521" max="11521" width="11.7265625" style="5" customWidth="1"/>
    <col min="11522" max="11523" width="11.1796875" style="5" customWidth="1"/>
    <col min="11524" max="11524" width="13" style="5" customWidth="1"/>
    <col min="11525" max="11525" width="16.26953125" style="5" customWidth="1"/>
    <col min="11526" max="11526" width="16.453125" style="5" customWidth="1"/>
    <col min="11527" max="11775" width="10.90625" style="5"/>
    <col min="11776" max="11776" width="5.1796875" style="5" customWidth="1"/>
    <col min="11777" max="11777" width="11.7265625" style="5" customWidth="1"/>
    <col min="11778" max="11779" width="11.1796875" style="5" customWidth="1"/>
    <col min="11780" max="11780" width="13" style="5" customWidth="1"/>
    <col min="11781" max="11781" width="16.26953125" style="5" customWidth="1"/>
    <col min="11782" max="11782" width="16.453125" style="5" customWidth="1"/>
    <col min="11783" max="12031" width="10.90625" style="5"/>
    <col min="12032" max="12032" width="5.1796875" style="5" customWidth="1"/>
    <col min="12033" max="12033" width="11.7265625" style="5" customWidth="1"/>
    <col min="12034" max="12035" width="11.1796875" style="5" customWidth="1"/>
    <col min="12036" max="12036" width="13" style="5" customWidth="1"/>
    <col min="12037" max="12037" width="16.26953125" style="5" customWidth="1"/>
    <col min="12038" max="12038" width="16.453125" style="5" customWidth="1"/>
    <col min="12039" max="12287" width="10.90625" style="5"/>
    <col min="12288" max="12288" width="5.1796875" style="5" customWidth="1"/>
    <col min="12289" max="12289" width="11.7265625" style="5" customWidth="1"/>
    <col min="12290" max="12291" width="11.1796875" style="5" customWidth="1"/>
    <col min="12292" max="12292" width="13" style="5" customWidth="1"/>
    <col min="12293" max="12293" width="16.26953125" style="5" customWidth="1"/>
    <col min="12294" max="12294" width="16.453125" style="5" customWidth="1"/>
    <col min="12295" max="12543" width="10.90625" style="5"/>
    <col min="12544" max="12544" width="5.1796875" style="5" customWidth="1"/>
    <col min="12545" max="12545" width="11.7265625" style="5" customWidth="1"/>
    <col min="12546" max="12547" width="11.1796875" style="5" customWidth="1"/>
    <col min="12548" max="12548" width="13" style="5" customWidth="1"/>
    <col min="12549" max="12549" width="16.26953125" style="5" customWidth="1"/>
    <col min="12550" max="12550" width="16.453125" style="5" customWidth="1"/>
    <col min="12551" max="12799" width="10.90625" style="5"/>
    <col min="12800" max="12800" width="5.1796875" style="5" customWidth="1"/>
    <col min="12801" max="12801" width="11.7265625" style="5" customWidth="1"/>
    <col min="12802" max="12803" width="11.1796875" style="5" customWidth="1"/>
    <col min="12804" max="12804" width="13" style="5" customWidth="1"/>
    <col min="12805" max="12805" width="16.26953125" style="5" customWidth="1"/>
    <col min="12806" max="12806" width="16.453125" style="5" customWidth="1"/>
    <col min="12807" max="13055" width="10.90625" style="5"/>
    <col min="13056" max="13056" width="5.1796875" style="5" customWidth="1"/>
    <col min="13057" max="13057" width="11.7265625" style="5" customWidth="1"/>
    <col min="13058" max="13059" width="11.1796875" style="5" customWidth="1"/>
    <col min="13060" max="13060" width="13" style="5" customWidth="1"/>
    <col min="13061" max="13061" width="16.26953125" style="5" customWidth="1"/>
    <col min="13062" max="13062" width="16.453125" style="5" customWidth="1"/>
    <col min="13063" max="13311" width="10.90625" style="5"/>
    <col min="13312" max="13312" width="5.1796875" style="5" customWidth="1"/>
    <col min="13313" max="13313" width="11.7265625" style="5" customWidth="1"/>
    <col min="13314" max="13315" width="11.1796875" style="5" customWidth="1"/>
    <col min="13316" max="13316" width="13" style="5" customWidth="1"/>
    <col min="13317" max="13317" width="16.26953125" style="5" customWidth="1"/>
    <col min="13318" max="13318" width="16.453125" style="5" customWidth="1"/>
    <col min="13319" max="13567" width="10.90625" style="5"/>
    <col min="13568" max="13568" width="5.1796875" style="5" customWidth="1"/>
    <col min="13569" max="13569" width="11.7265625" style="5" customWidth="1"/>
    <col min="13570" max="13571" width="11.1796875" style="5" customWidth="1"/>
    <col min="13572" max="13572" width="13" style="5" customWidth="1"/>
    <col min="13573" max="13573" width="16.26953125" style="5" customWidth="1"/>
    <col min="13574" max="13574" width="16.453125" style="5" customWidth="1"/>
    <col min="13575" max="13823" width="10.90625" style="5"/>
    <col min="13824" max="13824" width="5.1796875" style="5" customWidth="1"/>
    <col min="13825" max="13825" width="11.7265625" style="5" customWidth="1"/>
    <col min="13826" max="13827" width="11.1796875" style="5" customWidth="1"/>
    <col min="13828" max="13828" width="13" style="5" customWidth="1"/>
    <col min="13829" max="13829" width="16.26953125" style="5" customWidth="1"/>
    <col min="13830" max="13830" width="16.453125" style="5" customWidth="1"/>
    <col min="13831" max="14079" width="10.90625" style="5"/>
    <col min="14080" max="14080" width="5.1796875" style="5" customWidth="1"/>
    <col min="14081" max="14081" width="11.7265625" style="5" customWidth="1"/>
    <col min="14082" max="14083" width="11.1796875" style="5" customWidth="1"/>
    <col min="14084" max="14084" width="13" style="5" customWidth="1"/>
    <col min="14085" max="14085" width="16.26953125" style="5" customWidth="1"/>
    <col min="14086" max="14086" width="16.453125" style="5" customWidth="1"/>
    <col min="14087" max="14335" width="10.90625" style="5"/>
    <col min="14336" max="14336" width="5.1796875" style="5" customWidth="1"/>
    <col min="14337" max="14337" width="11.7265625" style="5" customWidth="1"/>
    <col min="14338" max="14339" width="11.1796875" style="5" customWidth="1"/>
    <col min="14340" max="14340" width="13" style="5" customWidth="1"/>
    <col min="14341" max="14341" width="16.26953125" style="5" customWidth="1"/>
    <col min="14342" max="14342" width="16.453125" style="5" customWidth="1"/>
    <col min="14343" max="14591" width="10.90625" style="5"/>
    <col min="14592" max="14592" width="5.1796875" style="5" customWidth="1"/>
    <col min="14593" max="14593" width="11.7265625" style="5" customWidth="1"/>
    <col min="14594" max="14595" width="11.1796875" style="5" customWidth="1"/>
    <col min="14596" max="14596" width="13" style="5" customWidth="1"/>
    <col min="14597" max="14597" width="16.26953125" style="5" customWidth="1"/>
    <col min="14598" max="14598" width="16.453125" style="5" customWidth="1"/>
    <col min="14599" max="14847" width="10.90625" style="5"/>
    <col min="14848" max="14848" width="5.1796875" style="5" customWidth="1"/>
    <col min="14849" max="14849" width="11.7265625" style="5" customWidth="1"/>
    <col min="14850" max="14851" width="11.1796875" style="5" customWidth="1"/>
    <col min="14852" max="14852" width="13" style="5" customWidth="1"/>
    <col min="14853" max="14853" width="16.26953125" style="5" customWidth="1"/>
    <col min="14854" max="14854" width="16.453125" style="5" customWidth="1"/>
    <col min="14855" max="15103" width="10.90625" style="5"/>
    <col min="15104" max="15104" width="5.1796875" style="5" customWidth="1"/>
    <col min="15105" max="15105" width="11.7265625" style="5" customWidth="1"/>
    <col min="15106" max="15107" width="11.1796875" style="5" customWidth="1"/>
    <col min="15108" max="15108" width="13" style="5" customWidth="1"/>
    <col min="15109" max="15109" width="16.26953125" style="5" customWidth="1"/>
    <col min="15110" max="15110" width="16.453125" style="5" customWidth="1"/>
    <col min="15111" max="15359" width="10.90625" style="5"/>
    <col min="15360" max="15360" width="5.1796875" style="5" customWidth="1"/>
    <col min="15361" max="15361" width="11.7265625" style="5" customWidth="1"/>
    <col min="15362" max="15363" width="11.1796875" style="5" customWidth="1"/>
    <col min="15364" max="15364" width="13" style="5" customWidth="1"/>
    <col min="15365" max="15365" width="16.26953125" style="5" customWidth="1"/>
    <col min="15366" max="15366" width="16.453125" style="5" customWidth="1"/>
    <col min="15367" max="15615" width="10.90625" style="5"/>
    <col min="15616" max="15616" width="5.1796875" style="5" customWidth="1"/>
    <col min="15617" max="15617" width="11.7265625" style="5" customWidth="1"/>
    <col min="15618" max="15619" width="11.1796875" style="5" customWidth="1"/>
    <col min="15620" max="15620" width="13" style="5" customWidth="1"/>
    <col min="15621" max="15621" width="16.26953125" style="5" customWidth="1"/>
    <col min="15622" max="15622" width="16.453125" style="5" customWidth="1"/>
    <col min="15623" max="15871" width="10.90625" style="5"/>
    <col min="15872" max="15872" width="5.1796875" style="5" customWidth="1"/>
    <col min="15873" max="15873" width="11.7265625" style="5" customWidth="1"/>
    <col min="15874" max="15875" width="11.1796875" style="5" customWidth="1"/>
    <col min="15876" max="15876" width="13" style="5" customWidth="1"/>
    <col min="15877" max="15877" width="16.26953125" style="5" customWidth="1"/>
    <col min="15878" max="15878" width="16.453125" style="5" customWidth="1"/>
    <col min="15879" max="16127" width="10.90625" style="5"/>
    <col min="16128" max="16128" width="5.1796875" style="5" customWidth="1"/>
    <col min="16129" max="16129" width="11.7265625" style="5" customWidth="1"/>
    <col min="16130" max="16131" width="11.1796875" style="5" customWidth="1"/>
    <col min="16132" max="16132" width="13" style="5" customWidth="1"/>
    <col min="16133" max="16133" width="16.26953125" style="5" customWidth="1"/>
    <col min="16134" max="16134" width="16.453125" style="5" customWidth="1"/>
    <col min="16135" max="16384" width="10.90625" style="5"/>
  </cols>
  <sheetData>
    <row r="1" spans="1:7" ht="20" x14ac:dyDescent="0.4">
      <c r="A1" s="86" t="s">
        <v>32</v>
      </c>
      <c r="B1" s="86"/>
      <c r="C1" s="86"/>
    </row>
    <row r="2" spans="1:7" ht="13" x14ac:dyDescent="0.3">
      <c r="A2" s="87" t="s">
        <v>33</v>
      </c>
      <c r="B2" s="87"/>
      <c r="C2" s="88"/>
      <c r="D2" s="6" t="s">
        <v>34</v>
      </c>
      <c r="E2" s="7">
        <v>0.25</v>
      </c>
      <c r="F2" s="8" t="s">
        <v>35</v>
      </c>
      <c r="G2" s="9">
        <v>0.05</v>
      </c>
    </row>
    <row r="4" spans="1:7" ht="13" x14ac:dyDescent="0.3">
      <c r="A4" s="10" t="s">
        <v>36</v>
      </c>
      <c r="B4" s="84" t="s">
        <v>37</v>
      </c>
      <c r="C4" s="84"/>
      <c r="D4" s="10" t="s">
        <v>38</v>
      </c>
      <c r="E4" s="10" t="s">
        <v>39</v>
      </c>
      <c r="F4" s="85" t="s">
        <v>40</v>
      </c>
      <c r="G4" s="85" t="s">
        <v>41</v>
      </c>
    </row>
    <row r="5" spans="1:7" ht="13" x14ac:dyDescent="0.3">
      <c r="A5" s="10" t="s">
        <v>42</v>
      </c>
      <c r="B5" s="10" t="s">
        <v>43</v>
      </c>
      <c r="C5" s="10" t="s">
        <v>44</v>
      </c>
      <c r="D5" s="10" t="s">
        <v>45</v>
      </c>
      <c r="E5" s="10" t="s">
        <v>38</v>
      </c>
      <c r="F5" s="85"/>
      <c r="G5" s="85"/>
    </row>
    <row r="6" spans="1:7" x14ac:dyDescent="0.25">
      <c r="A6" s="7" t="s">
        <v>46</v>
      </c>
      <c r="B6" s="7">
        <v>1000</v>
      </c>
      <c r="C6" s="7">
        <v>1400</v>
      </c>
      <c r="D6" s="12">
        <f>C6-B6</f>
        <v>400</v>
      </c>
      <c r="E6" s="12">
        <f>D6*$E$2</f>
        <v>100</v>
      </c>
      <c r="F6" s="12">
        <f>E6*$G$2</f>
        <v>5</v>
      </c>
      <c r="G6" s="12">
        <f>SUM(E6:F6)</f>
        <v>105</v>
      </c>
    </row>
    <row r="7" spans="1:7" x14ac:dyDescent="0.25">
      <c r="A7" s="7" t="s">
        <v>47</v>
      </c>
      <c r="B7" s="7">
        <v>1200</v>
      </c>
      <c r="C7" s="7">
        <v>1250</v>
      </c>
      <c r="D7" s="12">
        <f t="shared" ref="D7:D15" si="0">C7-B7</f>
        <v>50</v>
      </c>
      <c r="E7" s="12">
        <f t="shared" ref="E7:E15" si="1">D7*$E$2</f>
        <v>12.5</v>
      </c>
      <c r="F7" s="12">
        <f t="shared" ref="F7:F15" si="2">E7*$G$2</f>
        <v>0.625</v>
      </c>
      <c r="G7" s="12">
        <f t="shared" ref="G7:G15" si="3">SUM(E7:F7)</f>
        <v>13.125</v>
      </c>
    </row>
    <row r="8" spans="1:7" x14ac:dyDescent="0.25">
      <c r="A8" s="7" t="s">
        <v>48</v>
      </c>
      <c r="B8" s="7">
        <v>1400</v>
      </c>
      <c r="C8" s="7">
        <v>1510</v>
      </c>
      <c r="D8" s="12">
        <f t="shared" si="0"/>
        <v>110</v>
      </c>
      <c r="E8" s="12">
        <f t="shared" si="1"/>
        <v>27.5</v>
      </c>
      <c r="F8" s="12">
        <f t="shared" si="2"/>
        <v>1.375</v>
      </c>
      <c r="G8" s="12">
        <f t="shared" si="3"/>
        <v>28.875</v>
      </c>
    </row>
    <row r="9" spans="1:7" x14ac:dyDescent="0.25">
      <c r="A9" s="7" t="s">
        <v>49</v>
      </c>
      <c r="B9" s="7">
        <v>1600</v>
      </c>
      <c r="C9" s="7">
        <v>1680</v>
      </c>
      <c r="D9" s="12">
        <f t="shared" si="0"/>
        <v>80</v>
      </c>
      <c r="E9" s="12">
        <f t="shared" si="1"/>
        <v>20</v>
      </c>
      <c r="F9" s="12">
        <f t="shared" si="2"/>
        <v>1</v>
      </c>
      <c r="G9" s="12">
        <f t="shared" si="3"/>
        <v>21</v>
      </c>
    </row>
    <row r="10" spans="1:7" x14ac:dyDescent="0.25">
      <c r="A10" s="7" t="s">
        <v>50</v>
      </c>
      <c r="B10" s="7">
        <v>1800</v>
      </c>
      <c r="C10" s="7">
        <v>1970</v>
      </c>
      <c r="D10" s="12">
        <f t="shared" si="0"/>
        <v>170</v>
      </c>
      <c r="E10" s="12">
        <f t="shared" si="1"/>
        <v>42.5</v>
      </c>
      <c r="F10" s="12">
        <f t="shared" si="2"/>
        <v>2.125</v>
      </c>
      <c r="G10" s="12">
        <f t="shared" si="3"/>
        <v>44.625</v>
      </c>
    </row>
    <row r="11" spans="1:7" x14ac:dyDescent="0.25">
      <c r="A11" s="7" t="s">
        <v>51</v>
      </c>
      <c r="B11" s="7">
        <v>2000</v>
      </c>
      <c r="C11" s="7">
        <v>2100</v>
      </c>
      <c r="D11" s="12">
        <f t="shared" si="0"/>
        <v>100</v>
      </c>
      <c r="E11" s="12">
        <f t="shared" si="1"/>
        <v>25</v>
      </c>
      <c r="F11" s="12">
        <f t="shared" si="2"/>
        <v>1.25</v>
      </c>
      <c r="G11" s="12">
        <f t="shared" si="3"/>
        <v>26.25</v>
      </c>
    </row>
    <row r="12" spans="1:7" x14ac:dyDescent="0.25">
      <c r="A12" s="7" t="s">
        <v>52</v>
      </c>
      <c r="B12" s="7">
        <v>2200</v>
      </c>
      <c r="C12" s="7">
        <v>2300</v>
      </c>
      <c r="D12" s="12">
        <f t="shared" si="0"/>
        <v>100</v>
      </c>
      <c r="E12" s="12">
        <f t="shared" si="1"/>
        <v>25</v>
      </c>
      <c r="F12" s="12">
        <f t="shared" si="2"/>
        <v>1.25</v>
      </c>
      <c r="G12" s="12">
        <f t="shared" si="3"/>
        <v>26.25</v>
      </c>
    </row>
    <row r="13" spans="1:7" x14ac:dyDescent="0.25">
      <c r="A13" s="7" t="s">
        <v>53</v>
      </c>
      <c r="B13" s="7">
        <v>2400</v>
      </c>
      <c r="C13" s="7">
        <v>2670</v>
      </c>
      <c r="D13" s="12">
        <f t="shared" si="0"/>
        <v>270</v>
      </c>
      <c r="E13" s="12">
        <f t="shared" si="1"/>
        <v>67.5</v>
      </c>
      <c r="F13" s="12">
        <f t="shared" si="2"/>
        <v>3.375</v>
      </c>
      <c r="G13" s="12">
        <f t="shared" si="3"/>
        <v>70.875</v>
      </c>
    </row>
    <row r="14" spans="1:7" x14ac:dyDescent="0.25">
      <c r="A14" s="7" t="s">
        <v>54</v>
      </c>
      <c r="B14" s="7">
        <v>2600</v>
      </c>
      <c r="C14" s="7">
        <v>2680</v>
      </c>
      <c r="D14" s="12">
        <f t="shared" si="0"/>
        <v>80</v>
      </c>
      <c r="E14" s="12">
        <f t="shared" si="1"/>
        <v>20</v>
      </c>
      <c r="F14" s="12">
        <f t="shared" si="2"/>
        <v>1</v>
      </c>
      <c r="G14" s="12">
        <f t="shared" si="3"/>
        <v>21</v>
      </c>
    </row>
    <row r="15" spans="1:7" x14ac:dyDescent="0.25">
      <c r="A15" s="7" t="s">
        <v>55</v>
      </c>
      <c r="B15" s="7">
        <v>2800</v>
      </c>
      <c r="C15" s="7">
        <v>3000</v>
      </c>
      <c r="D15" s="12">
        <f t="shared" si="0"/>
        <v>200</v>
      </c>
      <c r="E15" s="12">
        <f t="shared" si="1"/>
        <v>50</v>
      </c>
      <c r="F15" s="12">
        <f t="shared" si="2"/>
        <v>2.5</v>
      </c>
      <c r="G15" s="12">
        <f t="shared" si="3"/>
        <v>52.5</v>
      </c>
    </row>
    <row r="21" spans="1:1" x14ac:dyDescent="0.25">
      <c r="A21" s="11"/>
    </row>
  </sheetData>
  <mergeCells count="5">
    <mergeCell ref="B4:C4"/>
    <mergeCell ref="F4:F5"/>
    <mergeCell ref="G4:G5"/>
    <mergeCell ref="A1:C1"/>
    <mergeCell ref="A2:C2"/>
  </mergeCells>
  <printOptions horizontalCentered="1"/>
  <pageMargins left="0.39370078740157483" right="0.78740157480314965" top="0.86614173228346458" bottom="0.98425196850393704" header="0" footer="0"/>
  <pageSetup paperSize="9" orientation="landscape" horizontalDpi="4294967293" verticalDpi="4294967293" r:id="rId1"/>
  <headerFooter alignWithMargins="0">
    <oddHeader>&amp;L&amp;G</oddHeader>
    <oddFooter>&amp;L&amp;"Arial,Negrita"Microsoft Excel&amp;R&amp;"Arial,Negrita"Instructor Herles Apari Ch.&amp;"Arial,Negrita Cursiva"&amp;11
&amp;"Times New Roman,Cursiva"Microsoft Office  Specialist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showGridLines="0" zoomScaleNormal="100" workbookViewId="0">
      <selection activeCell="C23" sqref="C23"/>
    </sheetView>
  </sheetViews>
  <sheetFormatPr baseColWidth="10" defaultRowHeight="12.75" customHeight="1" x14ac:dyDescent="0.25"/>
  <cols>
    <col min="1" max="1" width="10.453125" bestFit="1" customWidth="1"/>
    <col min="2" max="2" width="14.7265625" bestFit="1" customWidth="1"/>
    <col min="3" max="3" width="30.7265625" customWidth="1"/>
    <col min="4" max="19" width="4.7265625" customWidth="1"/>
    <col min="20" max="20" width="0.81640625" customWidth="1"/>
  </cols>
  <sheetData>
    <row r="1" spans="1:23" ht="18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3" ht="18" x14ac:dyDescent="0.4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3" ht="12.75" customHeight="1" thickBot="1" x14ac:dyDescent="0.3">
      <c r="A3" s="1"/>
    </row>
    <row r="4" spans="1:23" ht="43.5" customHeight="1" x14ac:dyDescent="0.25">
      <c r="A4" s="102" t="s">
        <v>59</v>
      </c>
      <c r="B4" s="103"/>
      <c r="C4" s="65"/>
      <c r="D4" s="66" t="s">
        <v>6</v>
      </c>
      <c r="E4" s="112" t="s">
        <v>23</v>
      </c>
      <c r="F4" s="113"/>
      <c r="G4" s="113"/>
      <c r="H4" s="113"/>
      <c r="I4" s="114"/>
      <c r="J4" s="99" t="s">
        <v>20</v>
      </c>
      <c r="K4" s="112" t="s">
        <v>22</v>
      </c>
      <c r="L4" s="113"/>
      <c r="M4" s="113"/>
      <c r="N4" s="113"/>
      <c r="O4" s="137"/>
      <c r="P4" s="134" t="s">
        <v>21</v>
      </c>
      <c r="Q4" s="106" t="s">
        <v>24</v>
      </c>
      <c r="R4" s="109" t="s">
        <v>25</v>
      </c>
      <c r="S4" s="131" t="s">
        <v>26</v>
      </c>
      <c r="W4" s="123"/>
    </row>
    <row r="5" spans="1:23" ht="20.149999999999999" customHeight="1" x14ac:dyDescent="0.25">
      <c r="A5" s="104" t="s">
        <v>56</v>
      </c>
      <c r="B5" s="105"/>
      <c r="C5" s="67"/>
      <c r="D5" s="90" t="s">
        <v>5</v>
      </c>
      <c r="E5" s="115" t="s">
        <v>7</v>
      </c>
      <c r="F5" s="120" t="s">
        <v>8</v>
      </c>
      <c r="G5" s="120" t="s">
        <v>60</v>
      </c>
      <c r="H5" s="120" t="s">
        <v>9</v>
      </c>
      <c r="I5" s="96" t="s">
        <v>10</v>
      </c>
      <c r="J5" s="100"/>
      <c r="K5" s="125" t="s">
        <v>18</v>
      </c>
      <c r="L5" s="96" t="s">
        <v>19</v>
      </c>
      <c r="M5" s="128" t="s">
        <v>95</v>
      </c>
      <c r="N5" s="129"/>
      <c r="O5" s="130"/>
      <c r="P5" s="135"/>
      <c r="Q5" s="107"/>
      <c r="R5" s="110"/>
      <c r="S5" s="132"/>
      <c r="W5" s="124"/>
    </row>
    <row r="6" spans="1:23" ht="20.149999999999999" customHeight="1" x14ac:dyDescent="0.25">
      <c r="A6" s="104" t="s">
        <v>96</v>
      </c>
      <c r="B6" s="105"/>
      <c r="C6" s="67"/>
      <c r="D6" s="90"/>
      <c r="E6" s="116"/>
      <c r="F6" s="121"/>
      <c r="G6" s="121"/>
      <c r="H6" s="121"/>
      <c r="I6" s="97"/>
      <c r="J6" s="100"/>
      <c r="K6" s="126"/>
      <c r="L6" s="97"/>
      <c r="M6" s="129"/>
      <c r="N6" s="129"/>
      <c r="O6" s="130"/>
      <c r="P6" s="135"/>
      <c r="Q6" s="107"/>
      <c r="R6" s="110"/>
      <c r="S6" s="132"/>
      <c r="W6" s="124"/>
    </row>
    <row r="7" spans="1:23" ht="20.149999999999999" customHeight="1" x14ac:dyDescent="0.25">
      <c r="A7" s="104" t="s">
        <v>57</v>
      </c>
      <c r="B7" s="105"/>
      <c r="C7" s="67" t="s">
        <v>11</v>
      </c>
      <c r="D7" s="90"/>
      <c r="E7" s="116"/>
      <c r="F7" s="121"/>
      <c r="G7" s="121"/>
      <c r="H7" s="121"/>
      <c r="I7" s="97"/>
      <c r="J7" s="100"/>
      <c r="K7" s="126"/>
      <c r="L7" s="97"/>
      <c r="M7" s="129"/>
      <c r="N7" s="129"/>
      <c r="O7" s="130"/>
      <c r="P7" s="135"/>
      <c r="Q7" s="107"/>
      <c r="R7" s="110"/>
      <c r="S7" s="132"/>
      <c r="W7" s="124"/>
    </row>
    <row r="8" spans="1:23" ht="20.149999999999999" customHeight="1" x14ac:dyDescent="0.25">
      <c r="A8" s="104" t="s">
        <v>58</v>
      </c>
      <c r="B8" s="105"/>
      <c r="C8" s="67"/>
      <c r="D8" s="90"/>
      <c r="E8" s="116"/>
      <c r="F8" s="121"/>
      <c r="G8" s="121"/>
      <c r="H8" s="121"/>
      <c r="I8" s="97"/>
      <c r="J8" s="100"/>
      <c r="K8" s="126"/>
      <c r="L8" s="97"/>
      <c r="M8" s="129"/>
      <c r="N8" s="129"/>
      <c r="O8" s="130"/>
      <c r="P8" s="135"/>
      <c r="Q8" s="107"/>
      <c r="R8" s="110"/>
      <c r="S8" s="132"/>
      <c r="W8" s="124"/>
    </row>
    <row r="9" spans="1:23" ht="12.75" customHeight="1" thickBot="1" x14ac:dyDescent="0.3">
      <c r="A9" s="68"/>
      <c r="B9" s="69"/>
      <c r="C9" s="70"/>
      <c r="D9" s="91"/>
      <c r="E9" s="117"/>
      <c r="F9" s="122"/>
      <c r="G9" s="122"/>
      <c r="H9" s="122"/>
      <c r="I9" s="98"/>
      <c r="J9" s="101"/>
      <c r="K9" s="127"/>
      <c r="L9" s="98"/>
      <c r="M9" s="71">
        <v>1</v>
      </c>
      <c r="N9" s="71">
        <v>2</v>
      </c>
      <c r="O9" s="72">
        <v>3</v>
      </c>
      <c r="P9" s="136"/>
      <c r="Q9" s="108"/>
      <c r="R9" s="111"/>
      <c r="S9" s="133"/>
      <c r="W9" s="124"/>
    </row>
    <row r="10" spans="1:23" ht="16" customHeight="1" thickBot="1" x14ac:dyDescent="0.35">
      <c r="A10" s="34" t="s">
        <v>2</v>
      </c>
      <c r="B10" s="35" t="s">
        <v>3</v>
      </c>
      <c r="C10" s="92" t="s">
        <v>4</v>
      </c>
      <c r="D10" s="93"/>
      <c r="E10" s="36">
        <v>4</v>
      </c>
      <c r="F10" s="37">
        <v>4</v>
      </c>
      <c r="G10" s="37">
        <v>4</v>
      </c>
      <c r="H10" s="37">
        <v>4</v>
      </c>
      <c r="I10" s="37">
        <v>4</v>
      </c>
      <c r="J10" s="38" t="s">
        <v>17</v>
      </c>
      <c r="K10" s="39"/>
      <c r="L10" s="40"/>
      <c r="M10" s="40"/>
      <c r="N10" s="40"/>
      <c r="O10" s="41"/>
      <c r="P10" s="42"/>
      <c r="Q10" s="43"/>
      <c r="R10" s="44"/>
      <c r="S10" s="45"/>
    </row>
    <row r="11" spans="1:23" ht="16" customHeight="1" thickBot="1" x14ac:dyDescent="0.3">
      <c r="A11" s="46">
        <v>1</v>
      </c>
      <c r="B11" s="47">
        <v>250001</v>
      </c>
      <c r="C11" s="94" t="s">
        <v>12</v>
      </c>
      <c r="D11" s="95"/>
      <c r="E11" s="48">
        <v>3</v>
      </c>
      <c r="F11" s="49">
        <v>0</v>
      </c>
      <c r="G11" s="49">
        <v>1</v>
      </c>
      <c r="H11" s="49">
        <v>2</v>
      </c>
      <c r="I11" s="49">
        <v>2</v>
      </c>
      <c r="J11" s="62">
        <f>SUM(E11:I11)</f>
        <v>8</v>
      </c>
      <c r="K11" s="50">
        <v>9</v>
      </c>
      <c r="L11" s="51">
        <v>6</v>
      </c>
      <c r="M11" s="51">
        <v>5</v>
      </c>
      <c r="N11" s="51">
        <v>8</v>
      </c>
      <c r="O11" s="52">
        <v>13</v>
      </c>
      <c r="P11" s="63">
        <f>AVERAGE(K11:O11)</f>
        <v>8.1999999999999993</v>
      </c>
      <c r="Q11" s="64">
        <v>9</v>
      </c>
      <c r="R11" s="64">
        <v>12</v>
      </c>
      <c r="S11" s="52">
        <f>AVERAGE(P11:R11,J11)</f>
        <v>9.3000000000000007</v>
      </c>
    </row>
    <row r="12" spans="1:23" ht="16" customHeight="1" thickBot="1" x14ac:dyDescent="0.3">
      <c r="A12" s="53">
        <v>2</v>
      </c>
      <c r="B12" s="54">
        <v>250002</v>
      </c>
      <c r="C12" s="118" t="s">
        <v>13</v>
      </c>
      <c r="D12" s="119"/>
      <c r="E12" s="55">
        <v>2</v>
      </c>
      <c r="F12" s="56">
        <v>3</v>
      </c>
      <c r="G12" s="56">
        <v>4</v>
      </c>
      <c r="H12" s="56">
        <v>3</v>
      </c>
      <c r="I12" s="56">
        <v>2</v>
      </c>
      <c r="J12" s="57">
        <f t="shared" ref="J12:J15" si="0">SUM(E12:I12)</f>
        <v>14</v>
      </c>
      <c r="K12" s="58">
        <v>12</v>
      </c>
      <c r="L12" s="59">
        <v>17</v>
      </c>
      <c r="M12" s="59">
        <v>13</v>
      </c>
      <c r="N12" s="59">
        <v>10</v>
      </c>
      <c r="O12" s="60">
        <v>15</v>
      </c>
      <c r="P12" s="61">
        <f t="shared" ref="P12:P15" si="1">AVERAGE(K12:O12)</f>
        <v>13.4</v>
      </c>
      <c r="Q12" s="59">
        <v>13</v>
      </c>
      <c r="R12" s="59">
        <v>16</v>
      </c>
      <c r="S12" s="52">
        <f t="shared" ref="S12:S15" si="2">AVERAGE(P12:R12,J12)</f>
        <v>14.1</v>
      </c>
    </row>
    <row r="13" spans="1:23" ht="16" customHeight="1" thickBot="1" x14ac:dyDescent="0.3">
      <c r="A13" s="53">
        <v>3</v>
      </c>
      <c r="B13" s="54">
        <v>250003</v>
      </c>
      <c r="C13" s="118" t="s">
        <v>14</v>
      </c>
      <c r="D13" s="119"/>
      <c r="E13" s="55">
        <v>4</v>
      </c>
      <c r="F13" s="56">
        <v>2</v>
      </c>
      <c r="G13" s="56">
        <v>3</v>
      </c>
      <c r="H13" s="56">
        <v>1</v>
      </c>
      <c r="I13" s="56">
        <v>1</v>
      </c>
      <c r="J13" s="57">
        <f t="shared" si="0"/>
        <v>11</v>
      </c>
      <c r="K13" s="58">
        <v>17</v>
      </c>
      <c r="L13" s="59">
        <v>12</v>
      </c>
      <c r="M13" s="59">
        <v>17</v>
      </c>
      <c r="N13" s="59">
        <v>9</v>
      </c>
      <c r="O13" s="60">
        <v>9</v>
      </c>
      <c r="P13" s="61">
        <f t="shared" si="1"/>
        <v>12.8</v>
      </c>
      <c r="Q13" s="59">
        <v>9</v>
      </c>
      <c r="R13" s="59">
        <v>8</v>
      </c>
      <c r="S13" s="52">
        <f t="shared" si="2"/>
        <v>10.199999999999999</v>
      </c>
    </row>
    <row r="14" spans="1:23" ht="16" customHeight="1" thickBot="1" x14ac:dyDescent="0.3">
      <c r="A14" s="53">
        <v>4</v>
      </c>
      <c r="B14" s="54">
        <v>250004</v>
      </c>
      <c r="C14" s="118" t="s">
        <v>15</v>
      </c>
      <c r="D14" s="119"/>
      <c r="E14" s="55">
        <v>3</v>
      </c>
      <c r="F14" s="56">
        <v>4</v>
      </c>
      <c r="G14" s="56">
        <v>2</v>
      </c>
      <c r="H14" s="56">
        <v>3</v>
      </c>
      <c r="I14" s="56">
        <v>2</v>
      </c>
      <c r="J14" s="57">
        <f t="shared" si="0"/>
        <v>14</v>
      </c>
      <c r="K14" s="58">
        <v>15</v>
      </c>
      <c r="L14" s="59">
        <v>13</v>
      </c>
      <c r="M14" s="59">
        <v>15</v>
      </c>
      <c r="N14" s="59">
        <v>14</v>
      </c>
      <c r="O14" s="60">
        <v>8</v>
      </c>
      <c r="P14" s="61">
        <f t="shared" si="1"/>
        <v>13</v>
      </c>
      <c r="Q14" s="59">
        <v>11</v>
      </c>
      <c r="R14" s="59">
        <v>17</v>
      </c>
      <c r="S14" s="52">
        <f t="shared" si="2"/>
        <v>13.75</v>
      </c>
    </row>
    <row r="15" spans="1:23" ht="16" customHeight="1" x14ac:dyDescent="0.25">
      <c r="A15" s="53">
        <v>5</v>
      </c>
      <c r="B15" s="54">
        <v>250005</v>
      </c>
      <c r="C15" s="118" t="s">
        <v>16</v>
      </c>
      <c r="D15" s="119"/>
      <c r="E15" s="55">
        <v>4</v>
      </c>
      <c r="F15" s="56">
        <v>3</v>
      </c>
      <c r="G15" s="56">
        <v>4</v>
      </c>
      <c r="H15" s="56">
        <v>3</v>
      </c>
      <c r="I15" s="56">
        <v>4</v>
      </c>
      <c r="J15" s="57">
        <f t="shared" si="0"/>
        <v>18</v>
      </c>
      <c r="K15" s="58">
        <v>18</v>
      </c>
      <c r="L15" s="59">
        <v>17</v>
      </c>
      <c r="M15" s="59">
        <v>19</v>
      </c>
      <c r="N15" s="59">
        <v>18</v>
      </c>
      <c r="O15" s="60">
        <v>18</v>
      </c>
      <c r="P15" s="61">
        <f t="shared" si="1"/>
        <v>18</v>
      </c>
      <c r="Q15" s="59">
        <v>18</v>
      </c>
      <c r="R15" s="59">
        <v>19</v>
      </c>
      <c r="S15" s="52">
        <f t="shared" si="2"/>
        <v>18.25</v>
      </c>
    </row>
  </sheetData>
  <mergeCells count="30">
    <mergeCell ref="W4:W9"/>
    <mergeCell ref="K5:K9"/>
    <mergeCell ref="L5:L9"/>
    <mergeCell ref="M5:O8"/>
    <mergeCell ref="S4:S9"/>
    <mergeCell ref="P4:P9"/>
    <mergeCell ref="K4:O4"/>
    <mergeCell ref="C12:D12"/>
    <mergeCell ref="C13:D13"/>
    <mergeCell ref="C14:D14"/>
    <mergeCell ref="C15:D15"/>
    <mergeCell ref="H5:H9"/>
    <mergeCell ref="F5:F9"/>
    <mergeCell ref="G5:G9"/>
    <mergeCell ref="A1:S1"/>
    <mergeCell ref="A2:S2"/>
    <mergeCell ref="D5:D9"/>
    <mergeCell ref="C10:D10"/>
    <mergeCell ref="C11:D11"/>
    <mergeCell ref="I5:I9"/>
    <mergeCell ref="J4:J9"/>
    <mergeCell ref="A4:B4"/>
    <mergeCell ref="A5:B5"/>
    <mergeCell ref="A6:B6"/>
    <mergeCell ref="A7:B7"/>
    <mergeCell ref="A8:B8"/>
    <mergeCell ref="Q4:Q9"/>
    <mergeCell ref="R4:R9"/>
    <mergeCell ref="E4:I4"/>
    <mergeCell ref="E5:E9"/>
  </mergeCells>
  <phoneticPr fontId="0" type="noConversion"/>
  <conditionalFormatting sqref="J11:S15">
    <cfRule type="cellIs" dxfId="0" priority="1" operator="lessThan">
      <formula>11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360" verticalDpi="18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9E155C0F5DC4C81B5E1D41D4E8454" ma:contentTypeVersion="0" ma:contentTypeDescription="Crear nuevo documento." ma:contentTypeScope="" ma:versionID="fa14089dda40d52dfcc791346f3de59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2F894-221A-4780-A68A-4A2BFE157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98A175E-5AF9-4C86-8694-04411ABA6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D3AA0F-F6DA-425B-AA36-8D847348159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Presentacion</vt:lpstr>
      <vt:lpstr>Formatos</vt:lpstr>
      <vt:lpstr>Consumo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Purizaca</dc:creator>
  <cp:lastModifiedBy>Jorge Purizaca</cp:lastModifiedBy>
  <cp:lastPrinted>2018-01-25T23:10:22Z</cp:lastPrinted>
  <dcterms:created xsi:type="dcterms:W3CDTF">1996-01-03T12:39:14Z</dcterms:created>
  <dcterms:modified xsi:type="dcterms:W3CDTF">2018-06-12T14:05:46Z</dcterms:modified>
</cp:coreProperties>
</file>